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22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<sst xmlns="http://schemas.openxmlformats.org/spreadsheetml/2006/main" count="61" uniqueCount="40">
  <si>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Тираж</t>
  </si>
  <si>
    <t>1 цвет</t>
  </si>
  <si>
    <t>2 цвета</t>
  </si>
  <si>
    <t>3 цвета</t>
  </si>
  <si>
    <t>4 цвета</t>
  </si>
  <si>
    <t>5 цветов</t>
  </si>
  <si>
    <t>6 цветов</t>
  </si>
  <si>
    <t>А4, открытки, приглашения, CD, DVD, ежедневники и т.д.</t>
  </si>
  <si>
    <t>Визитные карточки</t>
  </si>
  <si>
    <t>Пакеты ПВД</t>
  </si>
  <si>
    <t>4+</t>
  </si>
  <si>
    <t>* цена без учета материала</t>
  </si>
  <si>
    <t>* цена с учетом стоимости пакетов</t>
  </si>
  <si>
    <t>* формат А3 = А4*1,5</t>
  </si>
  <si>
    <t>г. Челябинск, ул. Постышева 2</t>
  </si>
  <si>
    <t>+7 952 500-54-45</t>
  </si>
  <si>
    <t>info@printinghouse.su</t>
  </si>
  <si>
    <t>* максимальная область печати 300х300 мм</t>
  </si>
  <si>
    <t>* печать пакетов размером более 40х50 см + 50%</t>
  </si>
  <si>
    <t>Текстиль (футболки, толстовки ит.д.)</t>
  </si>
  <si>
    <t>* предпечатная подготовка - 400 рублей за цвет</t>
  </si>
  <si>
    <t>printinghouse.su</t>
  </si>
  <si>
    <t>Конгрев</t>
  </si>
  <si>
    <t>Цена</t>
  </si>
  <si>
    <t>* стоимость клише 200-500 рублей</t>
  </si>
  <si>
    <t>Пакеты бумажные</t>
  </si>
  <si>
    <t>540х360</t>
  </si>
  <si>
    <t>250х360</t>
  </si>
  <si>
    <t>200х260</t>
  </si>
  <si>
    <t>145х210</t>
  </si>
  <si>
    <t>* в стоимость входит нанесение в 1 краску</t>
  </si>
  <si>
    <t>* усиление дна и ручек</t>
  </si>
  <si>
    <t>* бумага - имитлин</t>
  </si>
  <si>
    <t>УФ лакировка</t>
  </si>
  <si>
    <t>Глянец</t>
  </si>
  <si>
    <t>Матовая</t>
  </si>
  <si>
    <t>Сплошна</t>
  </si>
  <si>
    <t>* формат А3</t>
  </si>
  <si>
    <t>5000+</t>
  </si>
  <si>
    <t>* сплошная лакировка матовым лаком *2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</si>
</sst>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CACC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 quotePrefix="1">
      <alignment/>
    </xf>
    <xf numFmtId="0" fontId="31" fillId="33" borderId="0" xfId="42" applyFill="1" applyBorder="1" applyAlignment="1" applyProtection="1">
      <alignment/>
      <protection/>
    </xf>
    <xf numFmtId="0" fontId="35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45" fillId="33" borderId="0" xfId="0" applyFont="1" applyFill="1" applyAlignment="1">
      <alignment/>
    </xf>
    <xf numFmtId="0" fontId="24" fillId="34" borderId="22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17" fontId="0" fillId="33" borderId="0" xfId="0" applyNumberFormat="1" applyFill="1" applyAlignment="1">
      <alignment/>
    </xf>
    <xf numFmtId="0" fontId="22" fillId="0" borderId="3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rintinghouse.su/" TargetMode="External" /><Relationship Id="rId3" Type="http://schemas.openxmlformats.org/officeDocument/2006/relationships/hyperlink" Target="http://www.printinghouse.s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57150</xdr:rowOff>
    </xdr:from>
    <xdr:to>
      <xdr:col>3</xdr:col>
      <xdr:colOff>400050</xdr:colOff>
      <xdr:row>6</xdr:row>
      <xdr:rowOff>38100</xdr:rowOff>
    </xdr:to>
    <xdr:pic>
      <xdr:nvPicPr>
        <xdr:cNvPr id="1" name="Рисунок 1" descr="!!!!!!!!!!!KS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4765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intinghouse.su" TargetMode="External" /><Relationship Id="rId2" Type="http://schemas.openxmlformats.org/officeDocument/2006/relationships/hyperlink" Target="mailto:info@printinghouse.s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zoomScalePageLayoutView="0" workbookViewId="0" topLeftCell="A28">
      <selection activeCell="P55" sqref="P55"/>
    </sheetView>
  </sheetViews>
  <sheetFormatPr defaultColWidth="9.140625" defaultRowHeight="15"/>
  <sheetData>
    <row r="1" spans="1:30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5">
      <c r="A2" s="19"/>
      <c r="B2" s="19"/>
      <c r="C2" s="19"/>
      <c r="D2" s="19"/>
      <c r="E2" s="19"/>
      <c r="F2" s="19" t="s">
        <v>14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5">
      <c r="A3" s="20"/>
      <c r="B3" s="20"/>
      <c r="C3" s="20"/>
      <c r="D3" s="20"/>
      <c r="E3" s="19"/>
      <c r="F3" s="21" t="s">
        <v>15</v>
      </c>
      <c r="G3" s="20"/>
      <c r="H3" s="2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t="15">
      <c r="A4" s="20"/>
      <c r="B4" s="20"/>
      <c r="C4" s="20"/>
      <c r="D4" s="20"/>
      <c r="E4" s="19"/>
      <c r="F4" s="22" t="s">
        <v>16</v>
      </c>
      <c r="G4" s="20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15">
      <c r="A5" s="20"/>
      <c r="B5" s="19"/>
      <c r="C5" s="19"/>
      <c r="D5" s="19"/>
      <c r="E5" s="19"/>
      <c r="F5" s="22" t="s">
        <v>21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">
      <c r="A8" s="20"/>
      <c r="B8" s="23" t="s">
        <v>8</v>
      </c>
      <c r="C8" s="20"/>
      <c r="D8" s="20"/>
      <c r="E8" s="20"/>
      <c r="F8" s="20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5.75" thickBot="1">
      <c r="A9" s="20"/>
      <c r="B9" s="20"/>
      <c r="C9" s="20"/>
      <c r="D9" s="20"/>
      <c r="E9" s="20"/>
      <c r="F9" s="20"/>
      <c r="G9" s="20"/>
      <c r="H9" s="20"/>
      <c r="I9" s="2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5.75" thickBot="1">
      <c r="A10" s="20"/>
      <c r="B10" s="29" t="s">
        <v>0</v>
      </c>
      <c r="C10" s="30">
        <v>100</v>
      </c>
      <c r="D10" s="31">
        <v>200</v>
      </c>
      <c r="E10" s="31">
        <v>300</v>
      </c>
      <c r="F10" s="31">
        <v>400</v>
      </c>
      <c r="G10" s="31">
        <v>500</v>
      </c>
      <c r="H10" s="31">
        <v>600</v>
      </c>
      <c r="I10" s="31">
        <v>700</v>
      </c>
      <c r="J10" s="31">
        <v>800</v>
      </c>
      <c r="K10" s="31">
        <v>900</v>
      </c>
      <c r="L10" s="31">
        <v>1000</v>
      </c>
      <c r="M10" s="31">
        <v>1500</v>
      </c>
      <c r="N10" s="32">
        <v>2000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5">
      <c r="A11" s="20"/>
      <c r="B11" s="1" t="s">
        <v>1</v>
      </c>
      <c r="C11" s="2">
        <v>600</v>
      </c>
      <c r="D11" s="3">
        <v>700</v>
      </c>
      <c r="E11" s="3">
        <v>800</v>
      </c>
      <c r="F11" s="3">
        <v>900</v>
      </c>
      <c r="G11" s="3">
        <v>1000</v>
      </c>
      <c r="H11" s="3">
        <v>1100</v>
      </c>
      <c r="I11" s="3">
        <v>1200</v>
      </c>
      <c r="J11" s="3">
        <v>1300</v>
      </c>
      <c r="K11" s="3">
        <v>1400</v>
      </c>
      <c r="L11" s="3">
        <v>1500</v>
      </c>
      <c r="M11" s="3">
        <v>2200</v>
      </c>
      <c r="N11" s="38">
        <v>2800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5">
      <c r="A12" s="20"/>
      <c r="B12" s="4" t="s">
        <v>2</v>
      </c>
      <c r="C12" s="5">
        <v>900</v>
      </c>
      <c r="D12" s="5">
        <v>1125</v>
      </c>
      <c r="E12" s="5">
        <v>1350</v>
      </c>
      <c r="F12" s="5">
        <v>1725</v>
      </c>
      <c r="G12" s="5">
        <v>1950</v>
      </c>
      <c r="H12" s="5">
        <v>2175</v>
      </c>
      <c r="I12" s="5">
        <v>2400</v>
      </c>
      <c r="J12" s="5">
        <v>2625</v>
      </c>
      <c r="K12" s="5">
        <v>2850</v>
      </c>
      <c r="L12" s="5">
        <v>3075</v>
      </c>
      <c r="M12" s="5">
        <v>3750</v>
      </c>
      <c r="N12" s="39">
        <v>4425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5">
      <c r="A13" s="20"/>
      <c r="B13" s="4" t="s">
        <v>3</v>
      </c>
      <c r="C13" s="5">
        <v>1200</v>
      </c>
      <c r="D13" s="5">
        <v>1500</v>
      </c>
      <c r="E13" s="5">
        <v>1800</v>
      </c>
      <c r="F13" s="5">
        <v>2300</v>
      </c>
      <c r="G13" s="5">
        <v>2600</v>
      </c>
      <c r="H13" s="5">
        <v>2900</v>
      </c>
      <c r="I13" s="5">
        <v>3200</v>
      </c>
      <c r="J13" s="5">
        <v>3500</v>
      </c>
      <c r="K13" s="5">
        <v>3800</v>
      </c>
      <c r="L13" s="5">
        <v>4100</v>
      </c>
      <c r="M13" s="5">
        <v>5000</v>
      </c>
      <c r="N13" s="39">
        <v>5900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">
      <c r="A14" s="20"/>
      <c r="B14" s="4" t="s">
        <v>4</v>
      </c>
      <c r="C14" s="5">
        <v>1800</v>
      </c>
      <c r="D14" s="5">
        <v>2250</v>
      </c>
      <c r="E14" s="5">
        <v>2700</v>
      </c>
      <c r="F14" s="5">
        <v>3450</v>
      </c>
      <c r="G14" s="5">
        <v>3900</v>
      </c>
      <c r="H14" s="5">
        <v>4350</v>
      </c>
      <c r="I14" s="5">
        <v>4800</v>
      </c>
      <c r="J14" s="5">
        <v>5250</v>
      </c>
      <c r="K14" s="5">
        <v>5700</v>
      </c>
      <c r="L14" s="5">
        <v>6250</v>
      </c>
      <c r="M14" s="5">
        <v>7500</v>
      </c>
      <c r="N14" s="39">
        <v>8850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5">
      <c r="A15" s="20"/>
      <c r="B15" s="4" t="s">
        <v>5</v>
      </c>
      <c r="C15" s="5">
        <v>2100</v>
      </c>
      <c r="D15" s="5">
        <v>2625</v>
      </c>
      <c r="E15" s="5">
        <v>3150</v>
      </c>
      <c r="F15" s="5">
        <v>4025</v>
      </c>
      <c r="G15" s="5">
        <v>4550</v>
      </c>
      <c r="H15" s="5">
        <v>5075</v>
      </c>
      <c r="I15" s="5">
        <v>5600</v>
      </c>
      <c r="J15" s="5">
        <v>6125</v>
      </c>
      <c r="K15" s="5">
        <v>6650</v>
      </c>
      <c r="L15" s="5">
        <v>7175</v>
      </c>
      <c r="M15" s="5">
        <v>8750</v>
      </c>
      <c r="N15" s="39">
        <v>10325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5.75" thickBot="1">
      <c r="A16" s="20"/>
      <c r="B16" s="6" t="s">
        <v>6</v>
      </c>
      <c r="C16" s="7">
        <v>2400</v>
      </c>
      <c r="D16" s="7">
        <v>3000</v>
      </c>
      <c r="E16" s="7">
        <v>3600</v>
      </c>
      <c r="F16" s="7">
        <v>4600</v>
      </c>
      <c r="G16" s="7">
        <v>5200</v>
      </c>
      <c r="H16" s="7">
        <v>5800</v>
      </c>
      <c r="I16" s="7">
        <v>6400</v>
      </c>
      <c r="J16" s="7">
        <v>7000</v>
      </c>
      <c r="K16" s="7">
        <v>7600</v>
      </c>
      <c r="L16" s="7">
        <v>8200</v>
      </c>
      <c r="M16" s="7">
        <v>10000</v>
      </c>
      <c r="N16" s="40">
        <v>11800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5">
      <c r="A17" s="20"/>
      <c r="B17" s="24" t="s">
        <v>11</v>
      </c>
      <c r="C17" s="20"/>
      <c r="D17" s="20"/>
      <c r="E17" s="20"/>
      <c r="F17" s="20"/>
      <c r="G17" s="20"/>
      <c r="H17" s="20"/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5">
      <c r="A18" s="20"/>
      <c r="B18" s="20"/>
      <c r="C18" s="20"/>
      <c r="D18" s="20"/>
      <c r="E18" s="20"/>
      <c r="F18" s="20"/>
      <c r="G18" s="20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20"/>
      <c r="B19" s="20"/>
      <c r="C19" s="20"/>
      <c r="D19" s="20"/>
      <c r="E19" s="20"/>
      <c r="F19" s="20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5">
      <c r="A20" s="20"/>
      <c r="B20" s="25" t="s">
        <v>7</v>
      </c>
      <c r="C20" s="20"/>
      <c r="D20" s="20"/>
      <c r="E20" s="20"/>
      <c r="F20" s="20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5.75" thickBot="1">
      <c r="A21" s="20"/>
      <c r="B21" s="20"/>
      <c r="C21" s="20"/>
      <c r="D21" s="20"/>
      <c r="E21" s="20"/>
      <c r="F21" s="20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.75" thickBot="1">
      <c r="A22" s="20"/>
      <c r="B22" s="33" t="s">
        <v>0</v>
      </c>
      <c r="C22" s="34">
        <v>50</v>
      </c>
      <c r="D22" s="35">
        <v>100</v>
      </c>
      <c r="E22" s="35">
        <v>150</v>
      </c>
      <c r="F22" s="35">
        <v>200</v>
      </c>
      <c r="G22" s="35">
        <v>300</v>
      </c>
      <c r="H22" s="35">
        <v>400</v>
      </c>
      <c r="I22" s="35">
        <v>500</v>
      </c>
      <c r="J22" s="35">
        <v>600</v>
      </c>
      <c r="K22" s="35">
        <v>700</v>
      </c>
      <c r="L22" s="35">
        <v>800</v>
      </c>
      <c r="M22" s="35">
        <v>900</v>
      </c>
      <c r="N22" s="36">
        <v>1000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20"/>
      <c r="B23" s="1" t="s">
        <v>1</v>
      </c>
      <c r="C23" s="8">
        <v>750</v>
      </c>
      <c r="D23" s="9">
        <v>950</v>
      </c>
      <c r="E23" s="9">
        <v>1150</v>
      </c>
      <c r="F23" s="9">
        <v>1350</v>
      </c>
      <c r="G23" s="9">
        <v>1750</v>
      </c>
      <c r="H23" s="9">
        <v>2250</v>
      </c>
      <c r="I23" s="9">
        <v>2750</v>
      </c>
      <c r="J23" s="9">
        <v>3250</v>
      </c>
      <c r="K23" s="9">
        <v>3750</v>
      </c>
      <c r="L23" s="9">
        <v>4250</v>
      </c>
      <c r="M23" s="9">
        <v>4750</v>
      </c>
      <c r="N23" s="41">
        <v>5250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20"/>
      <c r="B24" s="4" t="s">
        <v>2</v>
      </c>
      <c r="C24" s="10">
        <f aca="true" t="shared" si="0" ref="C24:N24">C23*1.5</f>
        <v>1125</v>
      </c>
      <c r="D24" s="10">
        <f t="shared" si="0"/>
        <v>1425</v>
      </c>
      <c r="E24" s="10">
        <f t="shared" si="0"/>
        <v>1725</v>
      </c>
      <c r="F24" s="10">
        <f t="shared" si="0"/>
        <v>2025</v>
      </c>
      <c r="G24" s="10">
        <f t="shared" si="0"/>
        <v>2625</v>
      </c>
      <c r="H24" s="10">
        <f t="shared" si="0"/>
        <v>3375</v>
      </c>
      <c r="I24" s="10">
        <f t="shared" si="0"/>
        <v>4125</v>
      </c>
      <c r="J24" s="10">
        <f t="shared" si="0"/>
        <v>4875</v>
      </c>
      <c r="K24" s="10">
        <f t="shared" si="0"/>
        <v>5625</v>
      </c>
      <c r="L24" s="10">
        <f t="shared" si="0"/>
        <v>6375</v>
      </c>
      <c r="M24" s="10">
        <f t="shared" si="0"/>
        <v>7125</v>
      </c>
      <c r="N24" s="42">
        <f t="shared" si="0"/>
        <v>7875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">
      <c r="A25" s="20"/>
      <c r="B25" s="4" t="s">
        <v>3</v>
      </c>
      <c r="C25" s="10">
        <f aca="true" t="shared" si="1" ref="C25:N25">C23*2</f>
        <v>1500</v>
      </c>
      <c r="D25" s="10">
        <f t="shared" si="1"/>
        <v>1900</v>
      </c>
      <c r="E25" s="10">
        <f t="shared" si="1"/>
        <v>2300</v>
      </c>
      <c r="F25" s="10">
        <f t="shared" si="1"/>
        <v>2700</v>
      </c>
      <c r="G25" s="10">
        <f t="shared" si="1"/>
        <v>3500</v>
      </c>
      <c r="H25" s="10">
        <f t="shared" si="1"/>
        <v>4500</v>
      </c>
      <c r="I25" s="10">
        <f t="shared" si="1"/>
        <v>5500</v>
      </c>
      <c r="J25" s="10">
        <f t="shared" si="1"/>
        <v>6500</v>
      </c>
      <c r="K25" s="10">
        <f t="shared" si="1"/>
        <v>7500</v>
      </c>
      <c r="L25" s="10">
        <f t="shared" si="1"/>
        <v>8500</v>
      </c>
      <c r="M25" s="10">
        <f t="shared" si="1"/>
        <v>9500</v>
      </c>
      <c r="N25" s="42">
        <f t="shared" si="1"/>
        <v>10500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5">
      <c r="A26" s="19"/>
      <c r="B26" s="4" t="s">
        <v>4</v>
      </c>
      <c r="C26" s="11">
        <f aca="true" t="shared" si="2" ref="C26:N26">C23*3</f>
        <v>2250</v>
      </c>
      <c r="D26" s="11">
        <f t="shared" si="2"/>
        <v>2850</v>
      </c>
      <c r="E26" s="11">
        <f t="shared" si="2"/>
        <v>3450</v>
      </c>
      <c r="F26" s="11">
        <f t="shared" si="2"/>
        <v>4050</v>
      </c>
      <c r="G26" s="11">
        <f t="shared" si="2"/>
        <v>5250</v>
      </c>
      <c r="H26" s="11">
        <f t="shared" si="2"/>
        <v>6750</v>
      </c>
      <c r="I26" s="11">
        <f t="shared" si="2"/>
        <v>8250</v>
      </c>
      <c r="J26" s="11">
        <f t="shared" si="2"/>
        <v>9750</v>
      </c>
      <c r="K26" s="11">
        <f t="shared" si="2"/>
        <v>11250</v>
      </c>
      <c r="L26" s="11">
        <f t="shared" si="2"/>
        <v>12750</v>
      </c>
      <c r="M26" s="11">
        <f t="shared" si="2"/>
        <v>14250</v>
      </c>
      <c r="N26" s="43">
        <f t="shared" si="2"/>
        <v>15750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15">
      <c r="A27" s="19"/>
      <c r="B27" s="4" t="s">
        <v>5</v>
      </c>
      <c r="C27" s="10">
        <f aca="true" t="shared" si="3" ref="C27:N27">C23*3.5</f>
        <v>2625</v>
      </c>
      <c r="D27" s="10">
        <f t="shared" si="3"/>
        <v>3325</v>
      </c>
      <c r="E27" s="10">
        <f t="shared" si="3"/>
        <v>4025</v>
      </c>
      <c r="F27" s="10">
        <f t="shared" si="3"/>
        <v>4725</v>
      </c>
      <c r="G27" s="10">
        <f t="shared" si="3"/>
        <v>6125</v>
      </c>
      <c r="H27" s="10">
        <f t="shared" si="3"/>
        <v>7875</v>
      </c>
      <c r="I27" s="10">
        <f t="shared" si="3"/>
        <v>9625</v>
      </c>
      <c r="J27" s="10">
        <f t="shared" si="3"/>
        <v>11375</v>
      </c>
      <c r="K27" s="10">
        <f t="shared" si="3"/>
        <v>13125</v>
      </c>
      <c r="L27" s="10">
        <f t="shared" si="3"/>
        <v>14875</v>
      </c>
      <c r="M27" s="10">
        <f t="shared" si="3"/>
        <v>16625</v>
      </c>
      <c r="N27" s="42">
        <f t="shared" si="3"/>
        <v>18375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5.75" thickBot="1">
      <c r="A28" s="19"/>
      <c r="B28" s="6" t="s">
        <v>6</v>
      </c>
      <c r="C28" s="12">
        <f aca="true" t="shared" si="4" ref="C28:N28">C23*4</f>
        <v>3000</v>
      </c>
      <c r="D28" s="12">
        <f t="shared" si="4"/>
        <v>3800</v>
      </c>
      <c r="E28" s="12">
        <f t="shared" si="4"/>
        <v>4600</v>
      </c>
      <c r="F28" s="12">
        <f t="shared" si="4"/>
        <v>5400</v>
      </c>
      <c r="G28" s="12">
        <f t="shared" si="4"/>
        <v>7000</v>
      </c>
      <c r="H28" s="12">
        <f t="shared" si="4"/>
        <v>9000</v>
      </c>
      <c r="I28" s="12">
        <f t="shared" si="4"/>
        <v>11000</v>
      </c>
      <c r="J28" s="12">
        <f t="shared" si="4"/>
        <v>13000</v>
      </c>
      <c r="K28" s="12">
        <f t="shared" si="4"/>
        <v>15000</v>
      </c>
      <c r="L28" s="12">
        <f t="shared" si="4"/>
        <v>17000</v>
      </c>
      <c r="M28" s="12">
        <f t="shared" si="4"/>
        <v>19000</v>
      </c>
      <c r="N28" s="44">
        <f t="shared" si="4"/>
        <v>21000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ht="15">
      <c r="A29" s="19"/>
      <c r="B29" s="24" t="s">
        <v>11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19"/>
      <c r="B30" s="24" t="s">
        <v>13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1" ht="15">
      <c r="A33" s="19"/>
      <c r="B33" s="25" t="s">
        <v>33</v>
      </c>
      <c r="C33" s="20"/>
      <c r="D33" s="20"/>
      <c r="E33" s="20"/>
      <c r="F33" s="20"/>
      <c r="G33" s="20"/>
      <c r="H33" s="20"/>
      <c r="I33" s="20"/>
      <c r="J33" s="19"/>
      <c r="K33" s="19"/>
      <c r="L33" s="19"/>
      <c r="M33" s="19"/>
      <c r="N33" s="19"/>
      <c r="O33" s="19"/>
      <c r="P33" s="19"/>
      <c r="Q33" s="5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15.75" thickBot="1">
      <c r="A34" s="19"/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15.75" thickBot="1">
      <c r="A35" s="19"/>
      <c r="B35" s="33" t="s">
        <v>0</v>
      </c>
      <c r="C35" s="73">
        <v>100</v>
      </c>
      <c r="D35" s="74"/>
      <c r="E35" s="73">
        <v>200</v>
      </c>
      <c r="F35" s="73"/>
      <c r="G35" s="75">
        <v>300</v>
      </c>
      <c r="H35" s="74"/>
      <c r="I35" s="73">
        <v>500</v>
      </c>
      <c r="J35" s="73"/>
      <c r="K35" s="75">
        <v>1000</v>
      </c>
      <c r="L35" s="74"/>
      <c r="M35" s="73" t="s">
        <v>38</v>
      </c>
      <c r="N35" s="74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5">
      <c r="A36" s="19"/>
      <c r="B36" s="1" t="s">
        <v>34</v>
      </c>
      <c r="C36" s="71">
        <v>25</v>
      </c>
      <c r="D36" s="65"/>
      <c r="E36" s="64">
        <v>18.5</v>
      </c>
      <c r="F36" s="65"/>
      <c r="G36" s="64">
        <v>14</v>
      </c>
      <c r="H36" s="65"/>
      <c r="I36" s="64">
        <v>8.2</v>
      </c>
      <c r="J36" s="65"/>
      <c r="K36" s="64">
        <v>7</v>
      </c>
      <c r="L36" s="65"/>
      <c r="M36" s="64">
        <v>5.7</v>
      </c>
      <c r="N36" s="66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5">
      <c r="A37" s="19"/>
      <c r="B37" s="4" t="s">
        <v>35</v>
      </c>
      <c r="C37" s="72">
        <v>27</v>
      </c>
      <c r="D37" s="70"/>
      <c r="E37" s="67">
        <v>20.5</v>
      </c>
      <c r="F37" s="70"/>
      <c r="G37" s="67">
        <v>15.5</v>
      </c>
      <c r="H37" s="70"/>
      <c r="I37" s="67">
        <v>10</v>
      </c>
      <c r="J37" s="70"/>
      <c r="K37" s="67">
        <v>7.8</v>
      </c>
      <c r="L37" s="70"/>
      <c r="M37" s="67">
        <v>6.8</v>
      </c>
      <c r="N37" s="68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15.75" thickBot="1">
      <c r="A38" s="20"/>
      <c r="B38" s="6" t="s">
        <v>36</v>
      </c>
      <c r="C38" s="62">
        <v>5</v>
      </c>
      <c r="D38" s="63"/>
      <c r="E38" s="63"/>
      <c r="F38" s="63"/>
      <c r="G38" s="63"/>
      <c r="H38" s="63"/>
      <c r="I38" s="63"/>
      <c r="J38" s="61"/>
      <c r="K38" s="60">
        <v>4.5</v>
      </c>
      <c r="L38" s="61"/>
      <c r="M38" s="60">
        <v>4</v>
      </c>
      <c r="N38" s="6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5">
      <c r="A39" s="20"/>
      <c r="B39" s="24" t="s">
        <v>37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5">
      <c r="A40" s="19"/>
      <c r="B40" s="24" t="s">
        <v>39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15">
      <c r="A42" s="19"/>
      <c r="B42" s="25" t="s">
        <v>9</v>
      </c>
      <c r="C42" s="19"/>
      <c r="D42" s="19"/>
      <c r="E42" s="19"/>
      <c r="F42" s="19"/>
      <c r="G42" s="19"/>
      <c r="H42" s="19"/>
      <c r="I42" s="25" t="s">
        <v>25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15.75" thickBot="1">
      <c r="A43" s="19"/>
      <c r="B43" s="26"/>
      <c r="C43" s="26"/>
      <c r="D43" s="26"/>
      <c r="E43" s="26"/>
      <c r="F43" s="26"/>
      <c r="G43" s="2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5.75" thickBot="1">
      <c r="A44" s="19"/>
      <c r="B44" s="33" t="s">
        <v>0</v>
      </c>
      <c r="C44" s="34">
        <v>100</v>
      </c>
      <c r="D44" s="35">
        <v>200</v>
      </c>
      <c r="E44" s="35">
        <v>300</v>
      </c>
      <c r="F44" s="35">
        <v>500</v>
      </c>
      <c r="G44" s="36">
        <v>1000</v>
      </c>
      <c r="H44" s="19"/>
      <c r="I44" s="33" t="s">
        <v>0</v>
      </c>
      <c r="J44" s="34">
        <v>100</v>
      </c>
      <c r="K44" s="35">
        <v>200</v>
      </c>
      <c r="L44" s="35">
        <v>300</v>
      </c>
      <c r="M44" s="35">
        <v>500</v>
      </c>
      <c r="N44" s="36">
        <v>1000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ht="15">
      <c r="A45" s="19"/>
      <c r="B45" s="1" t="s">
        <v>1</v>
      </c>
      <c r="C45" s="8">
        <v>17</v>
      </c>
      <c r="D45" s="9">
        <v>15</v>
      </c>
      <c r="E45" s="9">
        <v>13</v>
      </c>
      <c r="F45" s="9">
        <v>10</v>
      </c>
      <c r="G45" s="14">
        <v>9</v>
      </c>
      <c r="H45" s="19"/>
      <c r="I45" s="1" t="s">
        <v>26</v>
      </c>
      <c r="J45" s="8">
        <v>110</v>
      </c>
      <c r="K45" s="9">
        <v>105</v>
      </c>
      <c r="L45" s="9">
        <v>100</v>
      </c>
      <c r="M45" s="9">
        <v>95</v>
      </c>
      <c r="N45" s="14">
        <v>90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15">
      <c r="A46" s="19"/>
      <c r="B46" s="4" t="s">
        <v>2</v>
      </c>
      <c r="C46" s="10">
        <v>23</v>
      </c>
      <c r="D46" s="13">
        <v>20</v>
      </c>
      <c r="E46" s="13">
        <v>17</v>
      </c>
      <c r="F46" s="13">
        <v>13</v>
      </c>
      <c r="G46" s="15">
        <v>11</v>
      </c>
      <c r="H46" s="19"/>
      <c r="I46" s="4" t="s">
        <v>27</v>
      </c>
      <c r="J46" s="10">
        <v>75</v>
      </c>
      <c r="K46" s="13">
        <v>70</v>
      </c>
      <c r="L46" s="13">
        <v>65</v>
      </c>
      <c r="M46" s="13">
        <v>60</v>
      </c>
      <c r="N46" s="15">
        <v>55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15">
      <c r="A47" s="19"/>
      <c r="B47" s="4" t="s">
        <v>3</v>
      </c>
      <c r="C47" s="10">
        <v>28</v>
      </c>
      <c r="D47" s="13">
        <v>25</v>
      </c>
      <c r="E47" s="13">
        <v>22</v>
      </c>
      <c r="F47" s="13">
        <v>17</v>
      </c>
      <c r="G47" s="15">
        <v>15</v>
      </c>
      <c r="H47" s="19"/>
      <c r="I47" s="4" t="s">
        <v>28</v>
      </c>
      <c r="J47" s="10">
        <v>65</v>
      </c>
      <c r="K47" s="13">
        <v>60</v>
      </c>
      <c r="L47" s="13">
        <v>55</v>
      </c>
      <c r="M47" s="13">
        <v>50</v>
      </c>
      <c r="N47" s="15">
        <v>45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ht="15.75" thickBot="1">
      <c r="A48" s="19"/>
      <c r="B48" s="6" t="s">
        <v>10</v>
      </c>
      <c r="C48" s="16">
        <v>5</v>
      </c>
      <c r="D48" s="17">
        <v>5</v>
      </c>
      <c r="E48" s="17">
        <v>5</v>
      </c>
      <c r="F48" s="17">
        <v>4</v>
      </c>
      <c r="G48" s="18">
        <v>3</v>
      </c>
      <c r="H48" s="19"/>
      <c r="I48" s="6" t="s">
        <v>29</v>
      </c>
      <c r="J48" s="16">
        <v>50</v>
      </c>
      <c r="K48" s="17">
        <v>45</v>
      </c>
      <c r="L48" s="17">
        <v>40</v>
      </c>
      <c r="M48" s="17">
        <v>35</v>
      </c>
      <c r="N48" s="18">
        <v>30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ht="15">
      <c r="A49" s="19"/>
      <c r="B49" s="24" t="s">
        <v>12</v>
      </c>
      <c r="C49" s="27"/>
      <c r="D49" s="27"/>
      <c r="E49" s="27"/>
      <c r="F49" s="27"/>
      <c r="G49" s="27"/>
      <c r="H49" s="20"/>
      <c r="I49" s="24" t="s">
        <v>30</v>
      </c>
      <c r="J49" s="24"/>
      <c r="K49" s="24"/>
      <c r="L49" s="24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ht="15">
      <c r="A50" s="19"/>
      <c r="B50" s="28" t="s">
        <v>17</v>
      </c>
      <c r="C50" s="26"/>
      <c r="D50" s="26"/>
      <c r="E50" s="26"/>
      <c r="F50" s="26"/>
      <c r="G50" s="26"/>
      <c r="H50" s="19"/>
      <c r="I50" s="24" t="s">
        <v>31</v>
      </c>
      <c r="J50" s="24"/>
      <c r="K50" s="24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t="15">
      <c r="A51" s="19"/>
      <c r="B51" s="28" t="s">
        <v>18</v>
      </c>
      <c r="C51" s="26"/>
      <c r="D51" s="26"/>
      <c r="E51" s="26"/>
      <c r="F51" s="26"/>
      <c r="G51" s="26"/>
      <c r="H51" s="19"/>
      <c r="I51" s="24" t="s">
        <v>32</v>
      </c>
      <c r="J51" s="24"/>
      <c r="K51" s="24"/>
      <c r="L51" s="24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ht="15">
      <c r="A52" s="20"/>
      <c r="B52" s="19"/>
      <c r="C52" s="19"/>
      <c r="D52" s="19"/>
      <c r="E52" s="19"/>
      <c r="F52" s="19"/>
      <c r="G52" s="19"/>
      <c r="H52" s="19"/>
      <c r="I52" s="24"/>
      <c r="J52" s="24"/>
      <c r="K52" s="24"/>
      <c r="L52" s="24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ht="15">
      <c r="A53" s="19"/>
      <c r="B53" s="19"/>
      <c r="C53" s="19"/>
      <c r="D53" s="19"/>
      <c r="E53" s="19"/>
      <c r="F53" s="19"/>
      <c r="G53" s="19"/>
      <c r="H53" s="19"/>
      <c r="I53" s="24"/>
      <c r="J53" s="24"/>
      <c r="K53" s="24"/>
      <c r="L53" s="24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ht="15">
      <c r="A54" s="19"/>
      <c r="B54" s="25" t="s">
        <v>19</v>
      </c>
      <c r="C54" s="19"/>
      <c r="D54" s="19"/>
      <c r="E54" s="19"/>
      <c r="F54" s="19"/>
      <c r="G54" s="19"/>
      <c r="H54" s="19"/>
      <c r="I54" s="25" t="s">
        <v>22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ht="15.75" thickBo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ht="15.75" thickBot="1">
      <c r="A56" s="19"/>
      <c r="B56" s="33" t="s">
        <v>0</v>
      </c>
      <c r="C56" s="34">
        <v>10</v>
      </c>
      <c r="D56" s="35">
        <v>30</v>
      </c>
      <c r="E56" s="35">
        <v>50</v>
      </c>
      <c r="F56" s="36">
        <v>100</v>
      </c>
      <c r="G56" s="37"/>
      <c r="H56" s="19"/>
      <c r="I56" s="50" t="s">
        <v>0</v>
      </c>
      <c r="J56" s="51">
        <v>50</v>
      </c>
      <c r="K56" s="52">
        <v>100</v>
      </c>
      <c r="L56" s="52">
        <v>300</v>
      </c>
      <c r="M56" s="53">
        <v>500</v>
      </c>
      <c r="N56" s="76">
        <v>1000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ht="15.75" thickBot="1">
      <c r="A57" s="19"/>
      <c r="B57" s="1" t="s">
        <v>1</v>
      </c>
      <c r="C57" s="8">
        <v>35</v>
      </c>
      <c r="D57" s="9">
        <v>32</v>
      </c>
      <c r="E57" s="9">
        <v>30</v>
      </c>
      <c r="F57" s="41">
        <v>26</v>
      </c>
      <c r="G57" s="27"/>
      <c r="H57" s="19"/>
      <c r="I57" s="54" t="s">
        <v>23</v>
      </c>
      <c r="J57" s="55">
        <v>9.9</v>
      </c>
      <c r="K57" s="56">
        <v>8</v>
      </c>
      <c r="L57" s="56">
        <v>7</v>
      </c>
      <c r="M57" s="57">
        <v>5</v>
      </c>
      <c r="N57" s="58">
        <v>4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ht="15">
      <c r="A58" s="19"/>
      <c r="B58" s="4" t="s">
        <v>2</v>
      </c>
      <c r="C58" s="10">
        <v>63</v>
      </c>
      <c r="D58" s="13">
        <v>55</v>
      </c>
      <c r="E58" s="13">
        <v>50</v>
      </c>
      <c r="F58" s="46">
        <v>42</v>
      </c>
      <c r="G58" s="27"/>
      <c r="H58" s="19"/>
      <c r="I58" s="45" t="s">
        <v>24</v>
      </c>
      <c r="J58" s="49"/>
      <c r="K58" s="49"/>
      <c r="L58" s="49"/>
      <c r="M58" s="4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ht="15.75" thickBot="1">
      <c r="A59" s="19"/>
      <c r="B59" s="6" t="s">
        <v>3</v>
      </c>
      <c r="C59" s="12">
        <v>85</v>
      </c>
      <c r="D59" s="47">
        <v>76</v>
      </c>
      <c r="E59" s="47">
        <v>68</v>
      </c>
      <c r="F59" s="48">
        <v>58</v>
      </c>
      <c r="G59" s="27"/>
      <c r="H59" s="19"/>
      <c r="I59" s="49"/>
      <c r="J59" s="49"/>
      <c r="K59" s="49"/>
      <c r="L59" s="49"/>
      <c r="M59" s="4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ht="15">
      <c r="A60" s="19"/>
      <c r="B60" s="45" t="s">
        <v>20</v>
      </c>
      <c r="C60" s="27"/>
      <c r="D60" s="27"/>
      <c r="E60" s="27"/>
      <c r="F60" s="27"/>
      <c r="G60" s="27"/>
      <c r="H60" s="19"/>
      <c r="I60" s="20"/>
      <c r="J60" s="20"/>
      <c r="K60" s="20"/>
      <c r="L60" s="20"/>
      <c r="M60" s="20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5">
      <c r="A61" s="19"/>
      <c r="B61" s="24" t="s">
        <v>11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ht="15">
      <c r="A62" s="19"/>
      <c r="B62" s="28" t="s">
        <v>17</v>
      </c>
      <c r="C62" s="26"/>
      <c r="D62" s="26"/>
      <c r="E62" s="26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ht="15">
      <c r="A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ht="15">
      <c r="A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ht="15">
      <c r="A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5:31" ht="15"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</sheetData>
  <sheetProtection/>
  <mergeCells count="21">
    <mergeCell ref="I35:J35"/>
    <mergeCell ref="K35:L35"/>
    <mergeCell ref="M35:N35"/>
    <mergeCell ref="C36:D36"/>
    <mergeCell ref="C37:D37"/>
    <mergeCell ref="E36:F36"/>
    <mergeCell ref="G36:H36"/>
    <mergeCell ref="E37:F37"/>
    <mergeCell ref="C35:D35"/>
    <mergeCell ref="E35:F35"/>
    <mergeCell ref="G35:H35"/>
    <mergeCell ref="K38:L38"/>
    <mergeCell ref="C38:J38"/>
    <mergeCell ref="I36:J36"/>
    <mergeCell ref="K36:L36"/>
    <mergeCell ref="M36:N36"/>
    <mergeCell ref="M37:N37"/>
    <mergeCell ref="M38:N38"/>
    <mergeCell ref="G37:H37"/>
    <mergeCell ref="I37:J37"/>
    <mergeCell ref="K37:L37"/>
  </mergeCells>
  <hyperlinks>
    <hyperlink ref="F4" r:id="rId1" display="info@printinghouse.su"/>
    <hyperlink ref="F5" r:id="rId2" display="info@printinghouse.s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2013-10-21T14:29:09Z</dcterms:created>
  <dcterms:modified xsi:type="dcterms:W3CDTF">2014-01-16T08:56:12Z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