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<sst xmlns="http://schemas.openxmlformats.org/spreadsheetml/2006/main" count="3224" uniqueCount="1643">
  <si>
    <t>Наименование товаров</t>
  </si>
  <si>
    <t>(включая НДС,
 без учета НП)</t>
  </si>
  <si>
    <t>шт</t>
  </si>
  <si>
    <t>АСБОБУМАГА</t>
  </si>
  <si>
    <t>Асбобумага БЭ-0,3 мм</t>
  </si>
  <si>
    <t>кг</t>
  </si>
  <si>
    <t>Бумага парафинированная БП3-35 ГОСТ 9569-79</t>
  </si>
  <si>
    <t>АСБОКАРТОН</t>
  </si>
  <si>
    <t>Асбокартон КАОН-1 т.3 мм</t>
  </si>
  <si>
    <t>Асбокартон КАОН-1 т.4 мм</t>
  </si>
  <si>
    <t>Асбокартон КАОН-1 т.5 мм</t>
  </si>
  <si>
    <t>Асбокартон КАОН-1 т.6 мм</t>
  </si>
  <si>
    <t>Асбокартон КАОН-3 т.10 мм</t>
  </si>
  <si>
    <t>Асбокартон КАОН-3 т.2 мм</t>
  </si>
  <si>
    <t>Асбокартон КАОН-3 т.8 мм</t>
  </si>
  <si>
    <t>Картон МКРК - 450 1400х800х20мм</t>
  </si>
  <si>
    <t>Картон МКРК - 500х20</t>
  </si>
  <si>
    <t>АСБОКРОШКА</t>
  </si>
  <si>
    <t>Асбест хризотиловый А-6К-30</t>
  </si>
  <si>
    <t>Асбест хризотиловый А-7-450</t>
  </si>
  <si>
    <t>Волокно трепанное А3-60</t>
  </si>
  <si>
    <t>АСБОТКАНЬ</t>
  </si>
  <si>
    <t>Асботкань АТ-1С-1,6-1550</t>
  </si>
  <si>
    <t>м2</t>
  </si>
  <si>
    <t>Асботкань АТ-2-1,7-1550</t>
  </si>
  <si>
    <t>Асботкань АТ-3-2,5-1550</t>
  </si>
  <si>
    <t>Асботкань АТ-4-3,1-1550</t>
  </si>
  <si>
    <t>Асботкань АТ-4х3,1х1550</t>
  </si>
  <si>
    <t>Асботкань АТ-7</t>
  </si>
  <si>
    <t>ПНАХ-1С</t>
  </si>
  <si>
    <t>ДИЭЛЕКТРИЧЕСКИЕ ИЗДЕЛИЯ</t>
  </si>
  <si>
    <t>Боты диэлектрические-арт.4101(20кВ)</t>
  </si>
  <si>
    <t>пар</t>
  </si>
  <si>
    <t>Ковер диэлектрический 1000х6000</t>
  </si>
  <si>
    <t>Ковер диэлектрический 1000х8000</t>
  </si>
  <si>
    <t>Ковер диэлектрический 500х500</t>
  </si>
  <si>
    <t>Ковер диэлектрический 600х600</t>
  </si>
  <si>
    <t>Ковер диэлектрический 750х750</t>
  </si>
  <si>
    <t>Перчатки диэлектрические</t>
  </si>
  <si>
    <t>Перчатки диэлектрические №2 (бесшовные)</t>
  </si>
  <si>
    <t>ИЗОЛЕНТА</t>
  </si>
  <si>
    <t>Изолента ARMORCAST 1,5х97 мм</t>
  </si>
  <si>
    <t>Изолента ПВХ AVALON 15мм х 20м черн.</t>
  </si>
  <si>
    <t>Изолента ПВХ AVIORA 15мм х 20м желт</t>
  </si>
  <si>
    <t>Изолента ПВХ AVIORA 15мм х 20м зел</t>
  </si>
  <si>
    <t>Изолента ПВХ AVIORA 15мм х 20м красн.</t>
  </si>
  <si>
    <t>Изолента ПВХ AVIORA 15мм х 20м син.</t>
  </si>
  <si>
    <t>Изолента ПВХ AVIORA 15мм х 20м черн.</t>
  </si>
  <si>
    <t>Изолента ПВХ AVIORA 19мм х 20м чёрная</t>
  </si>
  <si>
    <t>Изолента ПВХ-15 мм</t>
  </si>
  <si>
    <t>Изолента ПВХ-15 мм (весовая)</t>
  </si>
  <si>
    <t>Изолента ПВХ-15 мм Казань (160 шт- 60 гр.)</t>
  </si>
  <si>
    <t>Изолента ПВХ-15 мм СТАНДАРТ (192 шт)</t>
  </si>
  <si>
    <t>Изолента ПВХ-15 мм СТАНДАРТ (192 шт) (весовая)</t>
  </si>
  <si>
    <t>Изолента ПВХ-20 мм</t>
  </si>
  <si>
    <t>Изолента ПВХ-20 мм (144шт)</t>
  </si>
  <si>
    <t>Изолента ПВХ-20 мм Казань (120 шт)</t>
  </si>
  <si>
    <t>Изолента ПВХ-30 мм</t>
  </si>
  <si>
    <t>Изолента ПВХ-40 мм</t>
  </si>
  <si>
    <t>Изолента ХБ</t>
  </si>
  <si>
    <t>Изолента ХБ 1 ПОЛ 20</t>
  </si>
  <si>
    <t>Изолента ХБ 2 ПОЛ 20 (весовая)</t>
  </si>
  <si>
    <t>Изолента ХБ в/с 110 гр</t>
  </si>
  <si>
    <t>КЛЕЙ</t>
  </si>
  <si>
    <t>Loctite  (200г) преобразователь Ржавчины</t>
  </si>
  <si>
    <t>Loctite 222 (50 ml) Фиксатор резьбовых соед.</t>
  </si>
  <si>
    <t>Loctite 243 (50 ml) Фиксатор резьбовых соед.</t>
  </si>
  <si>
    <t>Loctite 262 (50 ml) фиксатор соединений средней/высокой прочности</t>
  </si>
  <si>
    <t>Loctite 270 (50 ml) Фиксатор резьбовых соед.</t>
  </si>
  <si>
    <t>Loctite 3472 (2х250 гр) Жидкий металл</t>
  </si>
  <si>
    <t>Loctite 406 (50 г) Клей моментального  отверждения для эластомеров и резины</t>
  </si>
  <si>
    <t>Loctite 577 Уплотнитель резьбы ( 250 мл)</t>
  </si>
  <si>
    <t>Loctite 5972 (200 g) Высокотемпературный (-45+315)</t>
  </si>
  <si>
    <t>Loctite 638 (250 ml) Клей  для фиксации</t>
  </si>
  <si>
    <t>Loctite 638 (50 ml) Клей  для фиксации</t>
  </si>
  <si>
    <t>Loctite 8018 (400г) Растворитель Ржавчины</t>
  </si>
  <si>
    <t>Клей  Valkarn 280г</t>
  </si>
  <si>
    <t>Клей  Десмодур RE</t>
  </si>
  <si>
    <t>Клей "Момент Монтаж" 250г</t>
  </si>
  <si>
    <t>Клей "Момент-Столяр" 3 кг</t>
  </si>
  <si>
    <t>Клей "Момент" 125 мл</t>
  </si>
  <si>
    <t>Клей "Момент" 150 мл</t>
  </si>
  <si>
    <t>Клей "Момент" 250 мл</t>
  </si>
  <si>
    <t>Клей "Момент" 750 мл</t>
  </si>
  <si>
    <t>Клей "Момент" резиновый 125 мл</t>
  </si>
  <si>
    <t>Клей "Супер-Момент" 3 г</t>
  </si>
  <si>
    <t>Клей "Супер-Момент" 3 г х 12 шт</t>
  </si>
  <si>
    <t>Клей 2572 (42л)</t>
  </si>
  <si>
    <t>Клей 4508 (15 л - 12 кг)</t>
  </si>
  <si>
    <t>Клей 4508 ТУ 38 105480-90</t>
  </si>
  <si>
    <t>Клей 88 НП</t>
  </si>
  <si>
    <t>Клей 88 НТ (1л)</t>
  </si>
  <si>
    <t>Клей 88 са</t>
  </si>
  <si>
    <t>Клей 88 са (1,0 л - 0,8 кг) KLEYBERG</t>
  </si>
  <si>
    <t>л</t>
  </si>
  <si>
    <t>Клей 88 са (15 л - 12 кг) KLEYBERG</t>
  </si>
  <si>
    <t>Клей TIP TOP SC 2000</t>
  </si>
  <si>
    <t>Клей АК-20</t>
  </si>
  <si>
    <t>Клей БФ-4</t>
  </si>
  <si>
    <t>Клей Космофен ПММА (200г)</t>
  </si>
  <si>
    <t>Клей КС-0,5 160 мл</t>
  </si>
  <si>
    <t>Клей НЕОМЕР-МС</t>
  </si>
  <si>
    <t>Клей С 425</t>
  </si>
  <si>
    <t>Клей СИГМА</t>
  </si>
  <si>
    <t>Клей У-425 ТУ38105214-87</t>
  </si>
  <si>
    <t>Клей универсальный 88 (Люкс)- 0,9 л</t>
  </si>
  <si>
    <t>Клей ХВК-2А</t>
  </si>
  <si>
    <t>Клей-герметик Пентэласт-1110 310мл</t>
  </si>
  <si>
    <t>Отвердитель UT-R-20 40г.</t>
  </si>
  <si>
    <t>Отвердитель Десмодур</t>
  </si>
  <si>
    <t>Спецклей 88-нт (банка 1,0 л)</t>
  </si>
  <si>
    <t>КОЛЬЦА</t>
  </si>
  <si>
    <t>Втулка МУВП 14х27</t>
  </si>
  <si>
    <t>Втулка МУВП 10х19х5</t>
  </si>
  <si>
    <t>Звездочка для муфт 16хУ3 ГОСТ 1484-93</t>
  </si>
  <si>
    <t>Кольцо защитное 100х110-2 (Полиамид)</t>
  </si>
  <si>
    <t>Кольцо МУВП К2 (27х14х3.5)</t>
  </si>
  <si>
    <t>ЛЕНТА КОНВЕЙЕРНАЯ</t>
  </si>
  <si>
    <t>Крепление "Крокодил" (шир.290 мм, т.ленты. 4-5мм)</t>
  </si>
  <si>
    <t>Лента конвейерная 2-600-3ТК200-2-3-1 РБ</t>
  </si>
  <si>
    <t>Лента конвейерная 2Л-300-7-БКНЛ65-2-2-1</t>
  </si>
  <si>
    <t>Лента конвейерная 2Л-500-3ТК200-3-1</t>
  </si>
  <si>
    <t>Лента конвейерная 2Л-500-3ТК200-3-4-0</t>
  </si>
  <si>
    <t>Лента конвейерная 2Л-500-4ТК200-2-3-1</t>
  </si>
  <si>
    <t>м</t>
  </si>
  <si>
    <t>Лента конвейерная 2Л-600-3ТК200-3-1 РБ</t>
  </si>
  <si>
    <t>Лента конвейерная 2Л-800-4ТК200-3-1 РБ</t>
  </si>
  <si>
    <t>Лента конвейерная 2ЛМ-1000-5ТК200-2-4-2-М-РБ (лежалая)</t>
  </si>
  <si>
    <t>Лента конвейерная 2ЛМ-1000-5ТК200-2-5-2-РБ</t>
  </si>
  <si>
    <t>Лента конвейерная 2ЛМ-650-4ТК200-4-2--РБ</t>
  </si>
  <si>
    <t>Лента конвейерная 2ЛМ-650-5ТК200-2-4-2-М-РБ</t>
  </si>
  <si>
    <t>Лента конвейерная 2ЛМ-800-5ТК200-2-4-2-М-РБ</t>
  </si>
  <si>
    <t>Лента конвейерная 2ЛМ-900-5ТК200-2-4-2-М-РБ</t>
  </si>
  <si>
    <t>Лента конвейерная 2М-1200-5ТК200-2-6-2 РБ</t>
  </si>
  <si>
    <t>Лента конвейерная 2Т1-400-3ТК200-2-6-2</t>
  </si>
  <si>
    <t>Лента конвейерная 3-1600-3ТК200-2-6-0</t>
  </si>
  <si>
    <t>Лента конвейерная 3-200-2ТК200-2-3-1</t>
  </si>
  <si>
    <t>Лента конвейерная 3-500-2ТК200-2-2-0</t>
  </si>
  <si>
    <t>Лента конвейерная 3-500-2ТК200-2-2-0 НБ</t>
  </si>
  <si>
    <t>Лента конвейерная 3-500-3ТК200-2-2-0 НБ</t>
  </si>
  <si>
    <t>Лента конвейерная 3-600-2ТК200-2-2-0 НБ</t>
  </si>
  <si>
    <t>Лента конвейерная 3-МСТ-1000-2ТК-200-2-2-0 НБ</t>
  </si>
  <si>
    <t>Лента конвейерная б/у 1200 (8 мм)</t>
  </si>
  <si>
    <t>Лента конвейерная б/у 900 (12 мм)</t>
  </si>
  <si>
    <t>ЛЕНТА ТОРМОЗНАЯ ЛАТ-2</t>
  </si>
  <si>
    <t>Лента тормозная ЛАТ-2 10х100</t>
  </si>
  <si>
    <t>Лента тормозная ЛАТ-2 10х110</t>
  </si>
  <si>
    <t>Лента тормозная ЛАТ-2 10х160</t>
  </si>
  <si>
    <t>Лента тормозная ЛАТ-2 12х140</t>
  </si>
  <si>
    <t>Лента тормозная ЛАТ-2 4х20</t>
  </si>
  <si>
    <t>Лента тормозная ЛАТ-2 5х50</t>
  </si>
  <si>
    <t>Лента тормозная ЛАТ-2 5х70</t>
  </si>
  <si>
    <t>Лента тормозная ЛАТ-2 6х30</t>
  </si>
  <si>
    <t>Лента тормозная ЛАТ-2 6х50</t>
  </si>
  <si>
    <t>Лента тормозная ЛАТ-2 6х60</t>
  </si>
  <si>
    <t>Лента тормозная ЛАТ-2 6х70</t>
  </si>
  <si>
    <t>Лента тормозная ЛАТ-2 8х110</t>
  </si>
  <si>
    <t>Лента тормозная ЛАТ-2 8х150</t>
  </si>
  <si>
    <t>Лента тормозная ЛАТ-2 9х180</t>
  </si>
  <si>
    <t>Лента тормозная ЭМ-1 10х140</t>
  </si>
  <si>
    <t>Лента тормозная ЭМ-1 10х160</t>
  </si>
  <si>
    <t>Лента тормозная ЭМ-1 6х70</t>
  </si>
  <si>
    <t>Лента тормозная ЭМ-1 8х90</t>
  </si>
  <si>
    <t>Лента тормозная ЭМ-К 5х40</t>
  </si>
  <si>
    <t>МАНЖЕТЫ</t>
  </si>
  <si>
    <t>Воротник 180  ГОСТ 6678-53</t>
  </si>
  <si>
    <t>Воротник 280-320-20/4,5 ГОСТ 6678-53</t>
  </si>
  <si>
    <t>Воротник 600 кожа</t>
  </si>
  <si>
    <t>Воротник 600 Ч-193398</t>
  </si>
  <si>
    <t>Манжета 1-400-440-20 ГОСТ 6678-72</t>
  </si>
  <si>
    <t>Манжета 1-460-500-20 ГОСТ 6678-72</t>
  </si>
  <si>
    <t>Манжета 2.2-40-55-7 ГОСТ8752</t>
  </si>
  <si>
    <t>Манжета 200 ГОСТ 6678-53</t>
  </si>
  <si>
    <t>Манжета 210-250-20 ГОСТ6969-54</t>
  </si>
  <si>
    <t>Манжета 280х235-17-4 ГОСТ 6678-53</t>
  </si>
  <si>
    <t>Манжета ВАFUDSL 50-65-8 NBR art.532623</t>
  </si>
  <si>
    <t>Манжета ВАU 36-52-7 NBR art.13375</t>
  </si>
  <si>
    <t>Манжета ВАUMX7 22-35-7 FKM art.388023</t>
  </si>
  <si>
    <t>Манжета гидравлического пресса 7183 360х400х32 мм (имп.оригинал)</t>
  </si>
  <si>
    <t>Манжета для пневмоцилиндра 1-360-3 ГОСТ 6678-72</t>
  </si>
  <si>
    <t>Манжета УР-100х130х16</t>
  </si>
  <si>
    <t>Манжета УР-160х190х16</t>
  </si>
  <si>
    <t>Манжета УР-220х255х18</t>
  </si>
  <si>
    <t>Манжета УР-240х275х18</t>
  </si>
  <si>
    <t>Манжета УР-250х285х18</t>
  </si>
  <si>
    <t>Манжета УР-300х340х20</t>
  </si>
  <si>
    <t>Манжета УР-320х360х20</t>
  </si>
  <si>
    <t>Манжета УР-360х400х20</t>
  </si>
  <si>
    <t>Манжета УР-400х440х20</t>
  </si>
  <si>
    <t>Манжета УР-480х530х25</t>
  </si>
  <si>
    <t>Манжета УР-530х580х25</t>
  </si>
  <si>
    <t>Манжеты бескаркасные (НР) НР 320</t>
  </si>
  <si>
    <t>УПЛОТНЕНИЕ  R35  600, 00 650, 00 22, 00</t>
  </si>
  <si>
    <t>Уплотнение BABSL 100-120-7,5</t>
  </si>
  <si>
    <t>Уплотнение резиновое 600-650-25 (с каркасом  и пружиной)</t>
  </si>
  <si>
    <t>Уплотнение шевронное М 220*250-2</t>
  </si>
  <si>
    <t>НАБИВКА</t>
  </si>
  <si>
    <t>Набивка Thermoflon 20х20 мм 6230 SL</t>
  </si>
  <si>
    <t>ОРГСТЕКЛО</t>
  </si>
  <si>
    <t>лист</t>
  </si>
  <si>
    <t>Оргстекло  ТОСН 5мм 1500х1700</t>
  </si>
  <si>
    <t>Оргстекло  ТОСП 10мм 1500х1700</t>
  </si>
  <si>
    <t>Оргстекло  ТОСП 14мм 1500х1700</t>
  </si>
  <si>
    <t>Оргстекло  ТОСП 2мм 1300х1100</t>
  </si>
  <si>
    <t>Оргстекло  ТОСП 4мм 1500х1700</t>
  </si>
  <si>
    <t>Оргстекло  ТОСП 4мм 1500х1700 (красный)</t>
  </si>
  <si>
    <t>Оргстекло  ТОСП 5мм 1500х1700</t>
  </si>
  <si>
    <t>Оргстекло  ТОСП 6мм 1500х1700</t>
  </si>
  <si>
    <t>Оргстекло СО-120 А 5 мм</t>
  </si>
  <si>
    <t>Оргстекло СО-133 К 8 мм</t>
  </si>
  <si>
    <t>Оргстекло СЭП 1500х1000х5 мм</t>
  </si>
  <si>
    <t>Оргстекло СЭП 3050х2050х3 мм</t>
  </si>
  <si>
    <t>Оргстекло СЭП 3050х2050х3 мм(1*1,5)</t>
  </si>
  <si>
    <t>Оргстекло СЭП 3050х2050х4 мм</t>
  </si>
  <si>
    <t>Оргстекло СЭП 3050х2050х5мм</t>
  </si>
  <si>
    <t>Оргстекло СЭП х 4 мм</t>
  </si>
  <si>
    <t>Сотовый поликарбонат 2100х6000х10мм (прозр)</t>
  </si>
  <si>
    <t>Сотовый поликарбонат 2100х6000х4мм (прозр)</t>
  </si>
  <si>
    <t>Сотовый поликарбонат 2100х6000х6мм (прозр) Sunnex</t>
  </si>
  <si>
    <t>Труба 20х16х2000 (оргстекло)</t>
  </si>
  <si>
    <t>Труба 90х84х2000 (оргстекло)</t>
  </si>
  <si>
    <t>ПАРОНИТ</t>
  </si>
  <si>
    <t>Лист асбостальной ЛА-1 625х512х1,75</t>
  </si>
  <si>
    <t>Лист асбостальной ЛА-1 650х512х1,75</t>
  </si>
  <si>
    <t>Лист асбостальной ЛА-2 675х512х1,5</t>
  </si>
  <si>
    <t>Материал листовой армиров. ПКД-1,5мм (1500х1000)</t>
  </si>
  <si>
    <t>Материал листовой армированный ПКД-1,5мм</t>
  </si>
  <si>
    <t>Паронит 9-38-56 - 0,4 мм</t>
  </si>
  <si>
    <t>Паронит 9-38-56 - 0,5 мм</t>
  </si>
  <si>
    <t>Паронит 9-38-56 - 0,6 мм</t>
  </si>
  <si>
    <t>Паронит 9-38-56 - 1,0 мм</t>
  </si>
  <si>
    <t>Прокладка Г-125-1-ПН ГОСТ 15180-86</t>
  </si>
  <si>
    <t>Прокладка Г-15-6,3-ПН ГОСТ 15180-86</t>
  </si>
  <si>
    <t>Прокладка Г-32-6,3-ПН ГОСТ 15180-86</t>
  </si>
  <si>
    <t>Прокладка Г-50-1-ПН ГОСТ 15180-86</t>
  </si>
  <si>
    <t>Прокладка Г-50-6,3-ПН ГОСТ 15180-86</t>
  </si>
  <si>
    <t>Прокладка Г-80-1-ПН ГОСТ 15180-86</t>
  </si>
  <si>
    <t>Прокладка паронитовая Ду 50</t>
  </si>
  <si>
    <t>Прокладка паронитовая Ду 80</t>
  </si>
  <si>
    <t>Прокладка ПМБ  А-100-16 ГОСТ 15180-86</t>
  </si>
  <si>
    <t>Прокладка ПМБ  А-125-16 ГОСТ 15180-86</t>
  </si>
  <si>
    <t>Прокладка ПМБ  А-150-16  ГОСТ 15180-86</t>
  </si>
  <si>
    <t>Прокладка ПОН  А-100-16 ГОСТ 15180-86</t>
  </si>
  <si>
    <t>Прокладка ПОН  А-100-6,3  ГОСТ 15180-86</t>
  </si>
  <si>
    <t>Прокладка ПОН  А-125-10  ГОСТ 15180-86</t>
  </si>
  <si>
    <t>Прокладка ПОН  А-125-16  ГОСТ 15180-86</t>
  </si>
  <si>
    <t>Прокладка ПОН  А-150-16</t>
  </si>
  <si>
    <t>Прокладка ПОН  А-200-10  ГОСТ 15180-86</t>
  </si>
  <si>
    <t>Прокладка ПОН  А-200-16  ГОСТ 15180-86</t>
  </si>
  <si>
    <t>Прокладка ПОН  А-25 -16</t>
  </si>
  <si>
    <t>Прокладка ПОН  А-250-10  ГОСТ 15180-86</t>
  </si>
  <si>
    <t>Прокладка ПОН  А-300-10  ГОСТ 15180-86</t>
  </si>
  <si>
    <t>Прокладка ПОН  А-450 -10  ГОСТ 15180-86</t>
  </si>
  <si>
    <t>Прокладка ПОН  А-50 -16</t>
  </si>
  <si>
    <t>Прокладка ПОН  А-50 -6,3  ГОСТ 15180-86</t>
  </si>
  <si>
    <t>Прокладка ПОН  А-500 -10  ГОСТ 15180-86</t>
  </si>
  <si>
    <t>Прокладка ПОН  А-80-16</t>
  </si>
  <si>
    <t>Прокладка ПОН  А-800-6,3  ГОСТ 15180-86</t>
  </si>
  <si>
    <t>Прокладка ПОН  Б-200-63  ГОСТ 15180-86</t>
  </si>
  <si>
    <t>Прокладка ПОН  Б-250-100 ГОСТ 15180-86</t>
  </si>
  <si>
    <t>Прокладка ПОН  Б-250-16  ГОСТ 15180-86</t>
  </si>
  <si>
    <t>Пластикат ПП-В 5 мм листовой</t>
  </si>
  <si>
    <t>Пластикат ПХ -2мм (шир.1400мм) ТУ 6-19-051-465-83</t>
  </si>
  <si>
    <t>ПЛАСТИНА ТОКОПРОВОДЯЩАЯ</t>
  </si>
  <si>
    <t>Пластина токопроводящая рулонная ПН 600х5 ТУ38105190-76</t>
  </si>
  <si>
    <t>ПОЛИАМИД (капролон) ,ФТОРОПЛАСТ</t>
  </si>
  <si>
    <t>Жгут ФУМ марка В 1 (материал уплотнительный)</t>
  </si>
  <si>
    <t>Лента PTFE МЕ 502 25*8-5,0</t>
  </si>
  <si>
    <t>Лента PTFE МЕ 502 40*5-5,0</t>
  </si>
  <si>
    <t>Лента PTFE МЕ 502 9*4,5-10</t>
  </si>
  <si>
    <t>Лента Ф-4 пористая с кл. слоем 20х7 4,5м</t>
  </si>
  <si>
    <t>Лента Ф-4 пористая с кл. слоем 26х8 4,5м</t>
  </si>
  <si>
    <t>Лента Ф-4 ЭО 0,1х60 мм</t>
  </si>
  <si>
    <t>Пластина полиуретановая 1500х250х40 СКУ -40 +80</t>
  </si>
  <si>
    <t>Пластина полиуретановая 500х500х6 СКУ ПФЛ-100  -40 +80</t>
  </si>
  <si>
    <t>Пластина полиуретановая 500х500х8 СКУ ПФЛ-100  -40 +80</t>
  </si>
  <si>
    <t>Трубка  Ф-4Д 6х1</t>
  </si>
  <si>
    <t>Трубка полиамид Д 6х8</t>
  </si>
  <si>
    <t>Хемпадур 15030-19990 (20л)</t>
  </si>
  <si>
    <t>Хемпадур 15030-60430 (20л)</t>
  </si>
  <si>
    <t>Хемпадур Мастик  45880-12170 (20л)</t>
  </si>
  <si>
    <t>Хемпатан Топкоут 55210 RAL 1003 (20л)</t>
  </si>
  <si>
    <t>Хемпатан Топкоут 55210 RAL 1004 (20л)</t>
  </si>
  <si>
    <t>Хемпатан Топкоут 55210 RAL 1015 (20л)</t>
  </si>
  <si>
    <t>Хемпатан Топкоут 55210 RAL 1018 (20л)</t>
  </si>
  <si>
    <t>Хемпатан Топкоут 55210 RAL 1021 (20л)</t>
  </si>
  <si>
    <t>Хемпатан Топкоут 55210 RAL 2003 (20л)</t>
  </si>
  <si>
    <t>Хемпатан Топкоут 55210 RAL 3003 (20л)</t>
  </si>
  <si>
    <t>Хемпатан Топкоут 55210 RAL 3020 (20л)</t>
  </si>
  <si>
    <t>Хемпатан Топкоут 55210 RAL 5003 (20л)</t>
  </si>
  <si>
    <t>Хемпатан Топкоут 55210 RAL 5012 (20л)</t>
  </si>
  <si>
    <t>Хемпатан Топкоут 55210 RAL 5015 (20л)</t>
  </si>
  <si>
    <t>Хемпатан Топкоут 55210 RAL 5017 (20л)</t>
  </si>
  <si>
    <t>Хемпатан Топкоут 55210 RAL 5021 (20л)</t>
  </si>
  <si>
    <t>Хемпатан Топкоут 55210 RAL 6016 (20л)</t>
  </si>
  <si>
    <t>Хемпатан Топкоут 55210 RAL 6029 (20л)</t>
  </si>
  <si>
    <t>Хемпатан Топкоут 55210 RAL 7004 (20л)</t>
  </si>
  <si>
    <t>Хемпатан Топкоут 55210 RAL 7040 (20л)</t>
  </si>
  <si>
    <t>Хемпатан Топкоут 55210 RAL 7042 (20л)</t>
  </si>
  <si>
    <t>Хемпатан Топкоут 55210 RAL 7044 (20л)</t>
  </si>
  <si>
    <t>Хемпатан Топкоут 55210 RAL 8004 (20л)</t>
  </si>
  <si>
    <t>Хемпатан Топкоут 55210 RAL 9003 (20л)</t>
  </si>
  <si>
    <t>Хемпатан Топкоут 55210 RAL 9005 (20л)</t>
  </si>
  <si>
    <t>Хемпатан Топкоут 55210 RAL 9017 (20л)</t>
  </si>
  <si>
    <t>Scotch  35 лента электроизоляционная (19мм Х 20м)</t>
  </si>
  <si>
    <t>Scotch 2228  лента резино-мастичная электроизоляц. 50 мм х 3м</t>
  </si>
  <si>
    <t>Scotch SUPER 22 лента электроизоляционная высшего класса (19 Х 33)</t>
  </si>
  <si>
    <t>Scotch SUPER 33+ лента электроизоляционная (19мм Х 20м)</t>
  </si>
  <si>
    <t>Лента электр., черная 19 мм х20 м х 0,18 мм Scotch Super 33+</t>
  </si>
  <si>
    <t>Асбоцементн-ая доска  (АЦЭИД 1000х1000х20)</t>
  </si>
  <si>
    <t>Асбоцементн-ая доска  (АЦЭИД 1100х700х30)</t>
  </si>
  <si>
    <t>Асбоцементн-ая доска  (АЦЭИД 1100х800х20)</t>
  </si>
  <si>
    <t>Асбоцементн-ая доска  (АЦЭИД 1100х800х25)</t>
  </si>
  <si>
    <t>Асбоцементн-ая доска  (АЦЭИД 1100х800х8)</t>
  </si>
  <si>
    <t>Асбоцементн-ая доска  (АЦЭИД 1200х60х20)</t>
  </si>
  <si>
    <t>Асбоцементн-ая доска  (АЦЭИД 1200х800х10)</t>
  </si>
  <si>
    <t>Асбоцементн-ая доска  (АЦЭИД 1200х800х20)</t>
  </si>
  <si>
    <t>Асбоцементн-ая доска  (АЦЭИД 1200х800х40)</t>
  </si>
  <si>
    <t>Асбоцементн-ая доска  (АЦЭИД 1500х500х10)</t>
  </si>
  <si>
    <t>Асбоцементн-ая доска  (АЦЭИД 1500х700х10)</t>
  </si>
  <si>
    <t>Асбоцементн-ая доска  (АЦЭИД 1600х60х20)</t>
  </si>
  <si>
    <t>Асбоцементн-ая доска  (АЦЭИД 2000х1000х40)</t>
  </si>
  <si>
    <t>Асбоцементн-ая доска  (АЦЭИД 2000х1500х10)</t>
  </si>
  <si>
    <t>Асбоцементн-ая доска  (АЦЭИД 455*100х16)</t>
  </si>
  <si>
    <t>Брезент ОП(шир.90 см) пл.480-510 г/м2</t>
  </si>
  <si>
    <t>Брезент ОП(шир.90 см) пл.500-530 г/м2</t>
  </si>
  <si>
    <t>Брезент СКПВ 11293</t>
  </si>
  <si>
    <t>Войлок  6 мм ГОСТ 16221-79</t>
  </si>
  <si>
    <t>Войлок  8-10 мм ГОСТ 16221-79</t>
  </si>
  <si>
    <t>Войлок  технический</t>
  </si>
  <si>
    <t>Войлок грубошерстный 10 мм (+/- 2 мм) ГОСТ 6418-81</t>
  </si>
  <si>
    <t>Войлок грубошерстный 20 мм (+/- 2 мм) ГОСТ 6418-81</t>
  </si>
  <si>
    <t>Войлок МКРВ-200</t>
  </si>
  <si>
    <t>Войлок полугрубошерстный ПС 10 мм ГОСТ 6308-71</t>
  </si>
  <si>
    <t>Войлок тонкошерстный 10 мм (+/- 2 мм) ГОСТ288-72</t>
  </si>
  <si>
    <t>Войлок тонкошерстный 15 мм (+/- 2 мм) ГОСТ288-72</t>
  </si>
  <si>
    <t>Войлок тонкошерстный 20 мм (+/- 2 мм) ГОСТ288-72</t>
  </si>
  <si>
    <t>Войлок тонкошерстный 3 мм (+/- 1 мм) ГОСТ288-72</t>
  </si>
  <si>
    <t>Войлок юртовый 10 мм ГОСТ 16221-79</t>
  </si>
  <si>
    <t>Войлок юртовый 8-10 мм ГОСТ 16221-79</t>
  </si>
  <si>
    <t>Войлочные пластины ГПР 1800х300х20</t>
  </si>
  <si>
    <t>Войлочные пластины ГПР 1800х600х20</t>
  </si>
  <si>
    <t>Войлочные пластины ГПР 1800х600х3</t>
  </si>
  <si>
    <t>Войлочные пластины ГПР 1800х600х5</t>
  </si>
  <si>
    <t>Войлочные пластины ППР 1800х600х3</t>
  </si>
  <si>
    <t>Войлочные пластины ППР 1800х600х5</t>
  </si>
  <si>
    <t>Войлочные пластины ППР 1800х600х6</t>
  </si>
  <si>
    <t>Войлочные пластины ПС 1800х600х5</t>
  </si>
  <si>
    <t>Войлочные пластины ПС 1800х600х6</t>
  </si>
  <si>
    <t>Войлочные пластины ПС 1800х600х8</t>
  </si>
  <si>
    <t>Войлочные пластины ПС 200х200х20</t>
  </si>
  <si>
    <t>Войлочные пластины ПС 360х360х10</t>
  </si>
  <si>
    <t>Войлочные пластины ПС 90х90х6</t>
  </si>
  <si>
    <t>Войлочные пластины ПФ 1800х600х10</t>
  </si>
  <si>
    <t>Войлочные пластины ПФ 1800х600х15</t>
  </si>
  <si>
    <t>Войлочные пластины ПФ 1800х600х20</t>
  </si>
  <si>
    <t>Войлочные пластины ТС 1800х600х4</t>
  </si>
  <si>
    <t>Войлочные пластины ТС 1800х600х5</t>
  </si>
  <si>
    <t>Войлочный диск ППР ф.120 мм  т.20 мм</t>
  </si>
  <si>
    <t>Втулка полиуретановая ф.215/100х75</t>
  </si>
  <si>
    <t>Втулка полиуретановая ф.215х115х150 Адипрен L167 (76-78 ед. по ШОРу)</t>
  </si>
  <si>
    <t>Втулка полиуретановая ф.215х115х150 Адипрен L167 (85-87 ед. по ШОРу)</t>
  </si>
  <si>
    <t>Втулка полиуретановая ф.215х115х150 Адипрен L167+корунд</t>
  </si>
  <si>
    <t>Втулка полиуретановая ф.60х39х105 АДВ-38-1</t>
  </si>
  <si>
    <t>Герметик Hylomar Universal Blue (100 гр -40+260 )</t>
  </si>
  <si>
    <t>Герметик Makroflex AX 104 белый 290 мл</t>
  </si>
  <si>
    <t>Герметик Makroflex FA 131 белый 300 мл</t>
  </si>
  <si>
    <t>Герметик Makroflex NX 108 белый</t>
  </si>
  <si>
    <t>Герметик Makroflex белый</t>
  </si>
  <si>
    <t>Герметик RW3029</t>
  </si>
  <si>
    <t>Герметик АБРИС   ЛБ 10*2 мм</t>
  </si>
  <si>
    <t>Герметик АБРИС С  ЛТ ПВХ 100*2 мм</t>
  </si>
  <si>
    <t>Герметик АБРИС С  ЛТ ПВХ 200*2 мм</t>
  </si>
  <si>
    <t>Герметик АБРИС С  ЛТ ПВХ 250*2 мм</t>
  </si>
  <si>
    <t>Герметик марки ВГО-1</t>
  </si>
  <si>
    <t>Герметик прозр. силикон.(универс.) 310мл</t>
  </si>
  <si>
    <t>Герметик прокладка 180 г</t>
  </si>
  <si>
    <t>Герметик прокладка 200 г</t>
  </si>
  <si>
    <t>Герметик прокладка 60 г</t>
  </si>
  <si>
    <t>Герметик прокладка 65 г</t>
  </si>
  <si>
    <t>Герметик прокладка ABRO (красный высокотемпературный) 85 г.</t>
  </si>
  <si>
    <t>Герметик прокладка ABRO (прозр)</t>
  </si>
  <si>
    <t>Герметик прокладка ABRO (черн)</t>
  </si>
  <si>
    <t>Герметик силикон. (белый) 280мл</t>
  </si>
  <si>
    <t>Герметик силикон. Makroflex (белый) 290мл</t>
  </si>
  <si>
    <t>Герметик силикон.(белый) Момент 280мл</t>
  </si>
  <si>
    <t>Герметик силикон.(красный) Mannol SCT9914</t>
  </si>
  <si>
    <t>Герметик силикон.(прозр) Mannol</t>
  </si>
  <si>
    <t>Герметик силикон.(прозр) Момент 280мл</t>
  </si>
  <si>
    <t>Герметик силикон.(универс.) 290мл</t>
  </si>
  <si>
    <t>Герметик силиконовый высокотемпературный ГЕРМЕНТ 280 мл</t>
  </si>
  <si>
    <t>Герметик силиконовый нейтральный универсальный белый ГЕРМЕНТ 280 мл.</t>
  </si>
  <si>
    <t>Герметик силиконовый нейтральный универсальный прозрачный ГЕРМЕНТ 280 мл.</t>
  </si>
  <si>
    <t>Герметик ТФ-1 ВА  ( двухкомпонентный)</t>
  </si>
  <si>
    <t>Герметик У-30 м</t>
  </si>
  <si>
    <t>Герметик УТ-32НТ</t>
  </si>
  <si>
    <t>Канат ПА 13мм</t>
  </si>
  <si>
    <t>Канат ПАТ  д.13 (40) ГОСТ 30055-93 тросовой свивки 3-х прядный</t>
  </si>
  <si>
    <t>Канат ПАТ  д.19 (60) ГОСТ 30055-93 тросовой свивки 3-х прядный</t>
  </si>
  <si>
    <t>Канат пеньковый ф.16мм</t>
  </si>
  <si>
    <t>Канат ПП-Т-3пр-краш-8 мм г.Б- тип. 1  ТУ 8121-022-00461221-2004</t>
  </si>
  <si>
    <t>Канат ПП-Т-6 мм  (20) ГОСТ 30055-93</t>
  </si>
  <si>
    <t>Канат ПП-Т-6 мм  3пр ТУ 8121-024-00461221-2004</t>
  </si>
  <si>
    <t>Лента киперная 10 мм</t>
  </si>
  <si>
    <t>Лента киперная 15 мм</t>
  </si>
  <si>
    <t>Лента киперная 20 мм</t>
  </si>
  <si>
    <t>Лента киперная 25 мм</t>
  </si>
  <si>
    <t>Лента киперная 40 мм</t>
  </si>
  <si>
    <t>Лента Лэтсар КП-0,2</t>
  </si>
  <si>
    <t>Лента ПВХЛ 450х0,4 мм для изоляции труб ТУ 2245-001-00203312-2003</t>
  </si>
  <si>
    <t>Лента силиконовая профильная</t>
  </si>
  <si>
    <t>Лента тафтяная 15 мм</t>
  </si>
  <si>
    <t>Лента тафтяная 20 мм</t>
  </si>
  <si>
    <t>Лента тафтяная 40 мм</t>
  </si>
  <si>
    <t>Мембранное полотно 0,4мм чёрное</t>
  </si>
  <si>
    <t>Мембранное полотно 1,0мм АМ-93</t>
  </si>
  <si>
    <t>Мембранное полотно 3мм</t>
  </si>
  <si>
    <t>Мембранное полотно ТУ 38005-67-79-75</t>
  </si>
  <si>
    <t>Пластина войлочная ППР 1800х600х10мм</t>
  </si>
  <si>
    <t>Пластина войлочная ППР 1800х600х12мм</t>
  </si>
  <si>
    <t>Пластина войлочная ППР 1800х600х4мм</t>
  </si>
  <si>
    <t>Пластина войлочная ППР 1800х600х6мм</t>
  </si>
  <si>
    <t>Пластина войлочная ППР 1800х600х8мм</t>
  </si>
  <si>
    <t>Пластина войлочная ПС 1800х600х10мм</t>
  </si>
  <si>
    <t>Пластина войлочная ПС 1800х600х11мм</t>
  </si>
  <si>
    <t>Пластина войлочная ПС 1800х600х12мм</t>
  </si>
  <si>
    <t>Пластина войлочная ПС 1800х600х16мм</t>
  </si>
  <si>
    <t>Пластина войлочная ПС 1800х600х5мм</t>
  </si>
  <si>
    <t>Пластина войлочная ПС 1800х600х6мм</t>
  </si>
  <si>
    <t>Пластина войлочная ПС 1800х600х7мм</t>
  </si>
  <si>
    <t>Пластина войлочная ПС 1800х600х9мм</t>
  </si>
  <si>
    <t>Пластина войлочная ТПР 1800х600х10мм</t>
  </si>
  <si>
    <t>Пластина войлочная ТПР 1800х600х2,5мм</t>
  </si>
  <si>
    <t>Пластина войлочная ТС 1800х600х10мм</t>
  </si>
  <si>
    <t>Пластина войлочная ТС 1800х600х10мм весовая</t>
  </si>
  <si>
    <t>Пластина войлочная ТС 1800х600х3,5мм</t>
  </si>
  <si>
    <t>Пластина войлочная ТС 1800х600х5мм</t>
  </si>
  <si>
    <t>Пластина войлочная ТС 1800х600х6мм</t>
  </si>
  <si>
    <t>Пластина войлочная ТС 1800х600х9мм</t>
  </si>
  <si>
    <t>Пластина трансформаторная УМ 4х1200х5000</t>
  </si>
  <si>
    <t>Пластина трансформаторная УМ 8х1200х5000</t>
  </si>
  <si>
    <t>Призма полиуретановая ТГЛ 21613 60х44х23</t>
  </si>
  <si>
    <t>Призма полиуретановая ТГЛ 21613 70х50х28</t>
  </si>
  <si>
    <t>Призма полиуретановая ТГЛ 21613 80х55х32</t>
  </si>
  <si>
    <t>Призма полиуретановая ТГЛ 21613 90х60х35</t>
  </si>
  <si>
    <t>Прокладка А-150-10-ТМКЩ-3- ГОСТ 15180</t>
  </si>
  <si>
    <t>Прокладка А-150-16-ТМКЩ-4- ГОСТ 15180</t>
  </si>
  <si>
    <t>Прокладка А-200-10  ТМКЩ ГОСТ 15180</t>
  </si>
  <si>
    <t>Прокладка А-200-10-ТМКЩ-3- ГОСТ 15180</t>
  </si>
  <si>
    <t>Прокладка А-200-16-ТМКЩ-4- ГОСТ 15180</t>
  </si>
  <si>
    <t>Прокладка А-25-10-ТМКЩ-3- ГОСТ 15180</t>
  </si>
  <si>
    <t>Прокладка А-250-10-ТМКЩ-3- ГОСТ 15180</t>
  </si>
  <si>
    <t>Прокладка А-250-16-ТМКЩ-4- ГОСТ 15180</t>
  </si>
  <si>
    <t>Прокладка А-300-10  ТМКЩ ГОСТ 15180</t>
  </si>
  <si>
    <t>Прокладка А-300-10  ТМКЩ-3- ГОСТ 15180</t>
  </si>
  <si>
    <t>Прокладка А-300-16-ТМКЩ-4- ГОСТ 15180</t>
  </si>
  <si>
    <t>Прокладка А-350-10  ТМКЩ-3- ГОСТ 15180</t>
  </si>
  <si>
    <t>Прокладка А-400-10  ТМКЩ ГОСТ 15180</t>
  </si>
  <si>
    <t>Прокладка А-400-10  ТМКЩ-3- ГОСТ 15180</t>
  </si>
  <si>
    <t>Прокладка А-50-10  ТМКЩ-3- ГОСТ 15180</t>
  </si>
  <si>
    <t>Прокладка А-80-10  ТМКЩ-3- ГОСТ 15180</t>
  </si>
  <si>
    <t>Резина силиконовая 1600 х 1000 мм тол. 1 мм +250</t>
  </si>
  <si>
    <t>Резина силиконовая 2100х400х3 мм (под резку из рулонов1600х12000)</t>
  </si>
  <si>
    <t>Резина силиконовая 33500х400 мм толщина 2 мм (кр)</t>
  </si>
  <si>
    <t>Резина силиконовая 500х500х2</t>
  </si>
  <si>
    <t>Резина силиконовая 500х500х3</t>
  </si>
  <si>
    <t>Резина силиконовая ширина1600 мм толщина 3 мм (белая)</t>
  </si>
  <si>
    <t>Резина силиконовая ширина1600 мм толщина 3 мм (кр)</t>
  </si>
  <si>
    <t>Резиновое покрытие Резипол ANT MIX т.10 мм  с EPDM- 15% красного цвета</t>
  </si>
  <si>
    <t>Резиновое покрытие Резипол ANT MIX т.6 мм  с EPDM- 10% зеленого цвета</t>
  </si>
  <si>
    <t>Резиновое покрытие РЕЗИПОЛ ANT MIX т.6 мм-15% жел.</t>
  </si>
  <si>
    <t>Резиновое покрытие РЕЗИПОЛ ANT MIX т.6 мм-15% желто-красного-зеленого цвета</t>
  </si>
  <si>
    <t>Резиновое покрытие РЕЗИПОЛ ANT MIX т.6 мм-15% зеленый</t>
  </si>
  <si>
    <t>Резиновое покрытие РЕЗИПОЛ ANT MIX т.6 мм-15% зеленого-красного-желто цвета</t>
  </si>
  <si>
    <t>Резиновое покрытие Резипол ANT MIX т.6 мм  с EPDM- 15% красного цвета</t>
  </si>
  <si>
    <t>Резиновое покрытие Резипол ANT MIX т.6 мм  с EPDM- 15% синего цвета</t>
  </si>
  <si>
    <t>Резиновое покрытие РЕЗИПОЛ ANT STANDART т.7 мм черного цвета</t>
  </si>
  <si>
    <t>Резиновое покрытие Резипол ANT СТАНДАРТ КОЛОР  т.12 мм  с EPDM- 15% зеленого цвета</t>
  </si>
  <si>
    <t>Резиновое покрытие Резипол ANT СТАНДАРТ КОЛОР  т.12 мм  с EPDM- 15% красного цвета</t>
  </si>
  <si>
    <t>Сито полиуретановое 325х585х55, яч. 6,3х25.5</t>
  </si>
  <si>
    <t>Сито полиуретановое 325х585х55, яч. 6,3х32</t>
  </si>
  <si>
    <t>Сито резиновое 16х16-250х500</t>
  </si>
  <si>
    <t>Сито резиновое 16х16-500х500</t>
  </si>
  <si>
    <t>Скотч 2-х сторонний 50мм</t>
  </si>
  <si>
    <t>Скотч алюминевый 50мх50мм</t>
  </si>
  <si>
    <t>Скотч лента винил-мастика 38 мм х 6м VM</t>
  </si>
  <si>
    <t>Скотч лента виниловая  19мм х 10.8м 88Т</t>
  </si>
  <si>
    <t>Скотч лента виниловая 19мм х 18м 88Т</t>
  </si>
  <si>
    <t>Скотч лента мастичная 38 мм х1.5м 2900R</t>
  </si>
  <si>
    <t>Трубка гофрированная 16 мм с протяжкой</t>
  </si>
  <si>
    <t>Трубка гофрированная 20 мм с протяжкой</t>
  </si>
  <si>
    <t>Трубка гофрированная 25 мм с протяжкой</t>
  </si>
  <si>
    <t>Трубка гофрированная 32 мм с протяжкой</t>
  </si>
  <si>
    <t>Трубка гофрированная 40 мм с протяжкой</t>
  </si>
  <si>
    <t>Трубка гофрированная 50 мм с протяжкой</t>
  </si>
  <si>
    <t>Трубка полиуретановая ф.12х16 мм</t>
  </si>
  <si>
    <t>Трубка полиуретановая ф.4х6 мм</t>
  </si>
  <si>
    <t>Уранин А</t>
  </si>
  <si>
    <t>Уранин А (25кг)</t>
  </si>
  <si>
    <t>Шнур лавсановый 0.65мм</t>
  </si>
  <si>
    <t>Шнур ПА (капроновый) 2мм</t>
  </si>
  <si>
    <t>Шнур ПА (капроновый) 3 мм</t>
  </si>
  <si>
    <t>Шнур ПА (капроновый) 4 мм</t>
  </si>
  <si>
    <t>Шнур ПА (капроновый) 5мм</t>
  </si>
  <si>
    <t>Шнур ПА ф.10мм</t>
  </si>
  <si>
    <t>Шнур ПА ф.12мм</t>
  </si>
  <si>
    <t>Шпагат 2-х джутовый 4-х ниточный</t>
  </si>
  <si>
    <t>Шпагат джутовый 400гр (L-250 м 1600т)</t>
  </si>
  <si>
    <t>Шпагат лубяной</t>
  </si>
  <si>
    <t>Шпагат льнопеньковый 1250 текс по 0,4 кг</t>
  </si>
  <si>
    <t>Шпагат ПП ТЕКС 2200 ГОСТ 17308-88</t>
  </si>
  <si>
    <t>Ремень 11*10-1775</t>
  </si>
  <si>
    <t>Ремень 21*14-1735</t>
  </si>
  <si>
    <t>Ремень А-1213</t>
  </si>
  <si>
    <t>Ремень Д(Г)-5000</t>
  </si>
  <si>
    <t>Ремень Д(Г)-7100</t>
  </si>
  <si>
    <t>Ремень Е(Д)-6000</t>
  </si>
  <si>
    <t>Ремень поликлиновой 12Л2240</t>
  </si>
  <si>
    <t>Ремень поликлиновой 16Л2240</t>
  </si>
  <si>
    <t>Ремень поликлиновой 20 К 1400</t>
  </si>
  <si>
    <t>Ремень поликлиновой 30 К 730</t>
  </si>
  <si>
    <t>Ремень поликлиновой 32 К 1092</t>
  </si>
  <si>
    <t>Ремень поликлиновой 4К 630</t>
  </si>
  <si>
    <t>Ремень поликлиновой 4К 800</t>
  </si>
  <si>
    <t>Ремень поликлиновой 6 К 900</t>
  </si>
  <si>
    <t>Ремень поликлиновой 6К 800</t>
  </si>
  <si>
    <t>Ремень поликлиновой 8 К 900</t>
  </si>
  <si>
    <t>Ремень С(В)-1900</t>
  </si>
  <si>
    <t>Ремень СБ-4-75-16</t>
  </si>
  <si>
    <t>Ремень СБ-5-80-50-1250</t>
  </si>
  <si>
    <t>Ремень СБ-7-71-63</t>
  </si>
  <si>
    <t>РЕМНИ ИМПОРТНЫЕ</t>
  </si>
  <si>
    <t>Ремень  Gates B 86 17 Х 2235 LP/2200 LI</t>
  </si>
  <si>
    <t>Ремень  Gates Power Grip 375 5М-25</t>
  </si>
  <si>
    <t>Ремень  GATES Super HC 8V2500</t>
  </si>
  <si>
    <t>Ремень  Gates С 68 22 Х 1800 LP/1750 LI</t>
  </si>
  <si>
    <t>Ремень  Optibelt  VARIO POWER 52X16 1325 5147</t>
  </si>
  <si>
    <t>Ремень  Optibelt 10PL1715</t>
  </si>
  <si>
    <t>Ремень  OPTIBELT RED POWER  SPC 3150</t>
  </si>
  <si>
    <t>Ремень  Optibelt SK 8V2500 (6350 мм)</t>
  </si>
  <si>
    <t>Ремень  Optibelt SK RED POWER 3V600 6002</t>
  </si>
  <si>
    <t>Ремень  Optibelt SK RED POWER 3V710 6002</t>
  </si>
  <si>
    <t>Ремень  Optibelt SK RED POWER 5V1500 6002</t>
  </si>
  <si>
    <t>Ремень  Optibelt SK SPZ-1387</t>
  </si>
  <si>
    <t>Ремень  OPTIBELT SUPER X-POWER  XPC 3150</t>
  </si>
  <si>
    <t>Ремень  OPTIBELT SUPER X-POWER  XPC 3350</t>
  </si>
  <si>
    <t>Ремень  Optibelt SUPER X-POWER XPZ 2000</t>
  </si>
  <si>
    <t>Ремень  Optibelt VB / A 25 13 630</t>
  </si>
  <si>
    <t>Ремень  Optibelt VB / A 34 13 850</t>
  </si>
  <si>
    <t>Ремень  Optibelt VB / C 68/ 22</t>
  </si>
  <si>
    <t>Ремень  Rubena  32х14-1120 Lа</t>
  </si>
  <si>
    <t>Ремень 10SPC ВР-4500  Stomil</t>
  </si>
  <si>
    <t>Ремень 3B BP(3/НВ) - 2162 (Stomil)</t>
  </si>
  <si>
    <t>Ремень 3B BP(3/НВ) - 2302 Stomil</t>
  </si>
  <si>
    <t>Ремень 3B BP(3/НВ) - 2907 Stomil</t>
  </si>
  <si>
    <t>Ремень 3B BP(3/НВ) - 3812 Stomil</t>
  </si>
  <si>
    <t>Ремень 45х22-2385  Stomil</t>
  </si>
  <si>
    <t>Ремень 4B BP(4/НВ) - 2907 Stomil</t>
  </si>
  <si>
    <t>Ремень 68х24 LP/E-2600  Stomil</t>
  </si>
  <si>
    <t>Ремень 68х24 LW/I-2285  Stomil</t>
  </si>
  <si>
    <t>Ремень SPA-1900  усиленные Stomil</t>
  </si>
  <si>
    <t>Ремень SPA-2000  усиленные Stomil</t>
  </si>
  <si>
    <t>Ремень SPA-2240  усиленные Stomil</t>
  </si>
  <si>
    <t>Ремень SPA-2500  усиленные Stomil</t>
  </si>
  <si>
    <t>Ремень SPA-2650  усиленные Stomil</t>
  </si>
  <si>
    <t>Ремень SPA-2800  усиленные Stomil</t>
  </si>
  <si>
    <t>Ремень SPB-2000 усиленные Stomil</t>
  </si>
  <si>
    <t>Ремень SPB-2120 усиленные Stomil</t>
  </si>
  <si>
    <t>Ремень SPB-2150 усиленные Stomil</t>
  </si>
  <si>
    <t>Ремень SPB-2240 усиленные Stomil</t>
  </si>
  <si>
    <t>Ремень SPB-2280 усиленные Stomil</t>
  </si>
  <si>
    <t>Ремень SPB-2360 усиленные Stomil</t>
  </si>
  <si>
    <t>Ремень SPB-2500 усиленные Stomil</t>
  </si>
  <si>
    <t>Ремень SPB-2650 усиленные Stomil</t>
  </si>
  <si>
    <t>Ремень SPB-2720 усиленные Stomil</t>
  </si>
  <si>
    <t>Ремень SPB-2800 усиленные Stomil</t>
  </si>
  <si>
    <t>Ремень SPB-3000 усиленные Stomil</t>
  </si>
  <si>
    <t>Ремень SPB-3150 усиленные Stomil</t>
  </si>
  <si>
    <t>Ремень SPB-3250 усиленные Stomil</t>
  </si>
  <si>
    <t>Ремень SPB-3350 усиленные Stomil</t>
  </si>
  <si>
    <t>Ремень SPB-3450 усиленные Stomil</t>
  </si>
  <si>
    <t>Ремень SPB-3570 усиленные Stomil</t>
  </si>
  <si>
    <t>Ремень SPB-3750 усиленные Stomil</t>
  </si>
  <si>
    <t>Ремень SPB-3800 усиленные Stomil</t>
  </si>
  <si>
    <t>Ремень SPB-4000 усиленные Stomil</t>
  </si>
  <si>
    <t>Ремень SPB-5000 усиленные Stomil</t>
  </si>
  <si>
    <t>Ремень SPC-2240 усиленные Stomil</t>
  </si>
  <si>
    <t>Ремень SPC-3750 усиленные Stomil</t>
  </si>
  <si>
    <t>Ремень SPC-4000 усиленные Stomil</t>
  </si>
  <si>
    <t>Ремень SPC-4250 усиленные Stomil</t>
  </si>
  <si>
    <t>Ремень SPC-5000 усиленные Stomil</t>
  </si>
  <si>
    <t>Ремень SPC-5300 усиленные Stomil</t>
  </si>
  <si>
    <t>Ремень SPZ-1000 усиленные Stomil</t>
  </si>
  <si>
    <t>Ремень SPZ-1162 усиленные Stomil</t>
  </si>
  <si>
    <t>Ремень SPZ-1250 усиленные Stomil</t>
  </si>
  <si>
    <t>Ремень SPZ-1362 усиленные Stomil</t>
  </si>
  <si>
    <t>Ремень SPZ-1400 усиленные Stomil</t>
  </si>
  <si>
    <t>Ремень SPZ-1487 усиленные Stomil</t>
  </si>
  <si>
    <t>Ремень SPZ-1500  усиленные Stomil</t>
  </si>
  <si>
    <t>Ремень SPZ-1520  усиленные Stomil</t>
  </si>
  <si>
    <t>Ремень SPZ-1600 усиленные Stomil</t>
  </si>
  <si>
    <t>Ремень SPZ-1637 усиленные Stomil</t>
  </si>
  <si>
    <t>Ремень SPZ-1737 усиленные Stomil</t>
  </si>
  <si>
    <t>Ремень SPZ-1900 усиленные Stomil</t>
  </si>
  <si>
    <t>Ремень SPZ-875 усиленные Stomil</t>
  </si>
  <si>
    <t>Ремень SPZ-900 усиленные Stomil</t>
  </si>
  <si>
    <t>Ремень SPZ-937 усиленные Stomil</t>
  </si>
  <si>
    <t>Ремень SPС-3150 усиленные Stomil</t>
  </si>
  <si>
    <t>Ремень SPС-3750 усиленные Stomil</t>
  </si>
  <si>
    <t>Ремень SPС-4000 усиленные Stomil</t>
  </si>
  <si>
    <t>Ремень SPС-4250 усиленные Stomil</t>
  </si>
  <si>
    <t>Ремень SPС-4500 усиленные Stomil</t>
  </si>
  <si>
    <t>Ремень SPС-5000 усиленные Stomil</t>
  </si>
  <si>
    <t>Ремень SPС-5300 усиленные Stomil</t>
  </si>
  <si>
    <t>Ремень В(Б)-1375</t>
  </si>
  <si>
    <t>Ремень В(Б)-2200 усиленные Stomil</t>
  </si>
  <si>
    <t>Ремень В(Б)-2360</t>
  </si>
  <si>
    <t>Ремень В(Б)-2500 усиленные Stomil</t>
  </si>
  <si>
    <t>Ремень В(Б)-2800 усиленные Stomil</t>
  </si>
  <si>
    <t>Ремень В(Б)-3200 усиленные Stomil</t>
  </si>
  <si>
    <t>Ремень В(Б)-3250 усиленные Stomil</t>
  </si>
  <si>
    <t>Ремень В(Б)-3750 усиленные Stomil</t>
  </si>
  <si>
    <t>Ремень В(Б)-4000 усиленные Stomil</t>
  </si>
  <si>
    <t>Ремень В/E-940 усиленные Stomil</t>
  </si>
  <si>
    <t>Ремень Д(Г)-4000 усиленные Stomil</t>
  </si>
  <si>
    <t>Ремень Д(Г)-4500 усиленные Stomil</t>
  </si>
  <si>
    <t>Ремень Д(Г)-4750 усиленные Stomil</t>
  </si>
  <si>
    <t>Ремень Д(Г)-5600 усиленные Stomil</t>
  </si>
  <si>
    <t>Ремень Д(Г)-6300 усиленные Stomil</t>
  </si>
  <si>
    <t>Ремень Д(Г)-7500 усиленные Stomil</t>
  </si>
  <si>
    <t>Ремень зубчатый 3VX-435 F</t>
  </si>
  <si>
    <t>Ремень зубчатый 400- 5М-30 мм</t>
  </si>
  <si>
    <t>Ремень зубчатый ALPHA Power/T5 280 10 мм</t>
  </si>
  <si>
    <t>Ремень зубчатый HTD 400 5 M шир28мм</t>
  </si>
  <si>
    <t>Ремень зубчатый Optibelt OMEGA / 8M 608 30 мм</t>
  </si>
  <si>
    <t>Ремень зубчатый Optibelt ZR / XL 150 80 мм</t>
  </si>
  <si>
    <t>Ремень зубчатый Optibelt Т10/1000 20 мм</t>
  </si>
  <si>
    <t>Ремень зубчатый S8M-560 (шир.30)</t>
  </si>
  <si>
    <t>Ремень  зубчатый STD 944-S8M-10</t>
  </si>
  <si>
    <t>Ремень зубчатый СБ 4-75-16</t>
  </si>
  <si>
    <t>Ремень многоручевой 10 SPС-4500 Stomil</t>
  </si>
  <si>
    <t>Ремень многоручевой Optibelt KB 3-B 2373 Li</t>
  </si>
  <si>
    <t>Ремень многоручевой Optibelt KB 3-B 2424 Li</t>
  </si>
  <si>
    <t>Ремень многоручевой Optibelt KB 3-B 2449 Li</t>
  </si>
  <si>
    <t>Ремень многоручевой Optibelt KB 3-B 2551 Li</t>
  </si>
  <si>
    <t>Ремень плоский CF100-10TRX 1400х90mm</t>
  </si>
  <si>
    <t>Ремень плоский CF700-14 20х3100х0,315мм стык.</t>
  </si>
  <si>
    <t>Ремень плоский CF700-14 25х1670х0,315мм стык.</t>
  </si>
  <si>
    <t>Ремень плоский CF700-14 40х1600х0,315мм стык.</t>
  </si>
  <si>
    <t>Ремень плоский KHS-1/15x600x1,5</t>
  </si>
  <si>
    <t>Ремень плоский KHS-1/30 1320х50х1</t>
  </si>
  <si>
    <t>Ремень плоский KHS-1/30 900х40х3</t>
  </si>
  <si>
    <t>Ремень плоский KHS-1/30 950х40х3</t>
  </si>
  <si>
    <t>Ремень плоский KHS-1/30 950х50х4</t>
  </si>
  <si>
    <t>Ремень плоский KHS-140Т 550х20х1,7 мм</t>
  </si>
  <si>
    <t>Ремень плоский KHS-2/30 1060х55х3</t>
  </si>
  <si>
    <t>Ремень плоский KHST-80 6х2140х0.9мм</t>
  </si>
  <si>
    <t>Ремень плоский NE-22 1180х40x1.4mm</t>
  </si>
  <si>
    <t>Ремень плоский NE-22 1200х40x1.4mm</t>
  </si>
  <si>
    <t>Ремень плоский P-2 3800х20х2мм</t>
  </si>
  <si>
    <t>Ремень плоский PS-2 1070х50х2,3mm</t>
  </si>
  <si>
    <t>Ремень плоский PS-2 970х50х2,3mm</t>
  </si>
  <si>
    <t>Ремень плоский бесш. NE-22 900х30</t>
  </si>
  <si>
    <t>Ремень поликлиновой 10PJ660</t>
  </si>
  <si>
    <t>Ремень поликлиновой 12 Л-2800</t>
  </si>
  <si>
    <t>Ремень поликлиновой 2-х сторонний 26-4,7-1803</t>
  </si>
  <si>
    <t>Ремень поликлиновой GATES PJ 1992 108 руч.</t>
  </si>
  <si>
    <t>Ремень поликлиновой GATES PJ 1992 41 руч.</t>
  </si>
  <si>
    <t>Ремень поликлиновой Optibelt RB 6 PK913</t>
  </si>
  <si>
    <t>Ремень поликлиновой Optibelt RB 6 PK920</t>
  </si>
  <si>
    <t>Ремень С(В)-2800 усиленные Stomil</t>
  </si>
  <si>
    <t>Ремень С(В)-4000 усиленные Stomil</t>
  </si>
  <si>
    <t>Ремень С(В)-4500 усиленные Stomil</t>
  </si>
  <si>
    <t>РУКАВ БУРОВОЙ</t>
  </si>
  <si>
    <t>Рукав буровой ф 38х58 L-20 м ТУ 38-105-358-81</t>
  </si>
  <si>
    <t>Рукав буровой ф 38х58-20-18000 ТУ 38 105557-83 со штуцерами</t>
  </si>
  <si>
    <t>РУКАВ ГОСТ 10362-76</t>
  </si>
  <si>
    <t>Рукав ГОСТ 10362-76 ф.10*17.5-1,47</t>
  </si>
  <si>
    <t>Рукав ГОСТ 10362-76 ф.14*23-1,6</t>
  </si>
  <si>
    <t>Рукав ГОСТ 10362-76 ф.16*25-1,6</t>
  </si>
  <si>
    <t>Рукав ГОСТ 10362-76 ф.18*27-1,6</t>
  </si>
  <si>
    <t>Рукав ГОСТ 10362-76 ф.20*29-1,6</t>
  </si>
  <si>
    <t>Рукав ГОСТ 10362-76 ф.25*35-1,6</t>
  </si>
  <si>
    <t>Рукав ГОСТ 10362-76 ф.32*43-1,6</t>
  </si>
  <si>
    <t>Рукав ГОСТ 10362-76 ф.38*49-1,6</t>
  </si>
  <si>
    <t>Рукав ГОСТ 10362-76 ф.40*51.5-1,6</t>
  </si>
  <si>
    <t>Рукав ГОСТ 10362-76 ф.50*61.5-1,6</t>
  </si>
  <si>
    <t>РУКАВ ГОСТ 18698-79</t>
  </si>
  <si>
    <t>Рукав Б-16-1,0 ГОСТ 18698-79</t>
  </si>
  <si>
    <t>Рукав Б-18-1,0 ГОСТ 18698-79</t>
  </si>
  <si>
    <t>Рукав Б-25-1,0 ГОСТ 18698-79</t>
  </si>
  <si>
    <t>Рукав Б-32-1,0 ГОСТ 18698-79</t>
  </si>
  <si>
    <t>Рукав Б-38-1,0 ГОСТ 18698-79</t>
  </si>
  <si>
    <t>Рукав Б-40-1,0 ГОСТ 18698-79</t>
  </si>
  <si>
    <t>Рукав Б-50-1,0 ГОСТ 18698-79</t>
  </si>
  <si>
    <t>Рукав Б-65-0,63 ГОСТ 18698-79</t>
  </si>
  <si>
    <t>Рукав Б-75-0,63 ГОСТ 18698-79</t>
  </si>
  <si>
    <t>Рукав В-100-1,0 ГОСТ 18698-79</t>
  </si>
  <si>
    <t>Рукав В-125-146-0,63  ГОСТ 18698-79</t>
  </si>
  <si>
    <t>Рукав В-16-0,63 ГОСТ 18698-79</t>
  </si>
  <si>
    <t>Рукав В-200-0,63-6000 ГОСТ 18698-79</t>
  </si>
  <si>
    <t>Рукав В-25-0,5 ГОСТ 18698-79</t>
  </si>
  <si>
    <t>Рукав В-32-0,63 ГОСТ 18698-79</t>
  </si>
  <si>
    <t>Рукав В-40-0,63 ГОСТ 18698-79</t>
  </si>
  <si>
    <t>Рукав В-50-0,63 ГОСТ 18698-79</t>
  </si>
  <si>
    <t>Рукав ВГ-18-1,0 ГОСТ 18698-79</t>
  </si>
  <si>
    <t>Рукав ВГ-20-1,0 ГОСТ 18698-79</t>
  </si>
  <si>
    <t>Рукав ВГ-25-0,63 ГОСТ 18698-79</t>
  </si>
  <si>
    <t>Рукав ВГ-25-1,0 ГОСТ 18698-79</t>
  </si>
  <si>
    <t>Рукав ВГ-32-0,63 ГОСТ 18698-79</t>
  </si>
  <si>
    <t>Рукав ВГ-32-1,0 ГОСТ 18698-79</t>
  </si>
  <si>
    <t>Рукав ВГ-40-1,0 ГОСТ 18698-79</t>
  </si>
  <si>
    <t>Рукав Г-16-1,0 ГОСТ 18698-79</t>
  </si>
  <si>
    <t>Рукав Г-25-1,0 ГОСТ 18698-79 ХЛ</t>
  </si>
  <si>
    <t>Рукав Г-32-1,0 ГОСТ 18698-79</t>
  </si>
  <si>
    <t>Рукав Г-50-1,0 ГОСТ 18698-79</t>
  </si>
  <si>
    <t>Рукав  Пар-1 ф 16-0,3 ГОСТ 18698-79</t>
  </si>
  <si>
    <t>Рукав Пар-1 ф 18-0,3 ГОСТ 18698-79</t>
  </si>
  <si>
    <t>Рукав Пар-1 ф 25-0,3 ГОСТ 18698-79</t>
  </si>
  <si>
    <t>Рукав Пар-1 ф 32-0,3 ГОСТ 18698-79</t>
  </si>
  <si>
    <t>Рукав Пар-1 ф 50-0,3 ГОСТ 18698-79</t>
  </si>
  <si>
    <t>Рукав Пар-2 ф 25-0,8 ГОСТ 18698-79</t>
  </si>
  <si>
    <t>Рукав Пар-2 ф 32-0,8 ГОСТ 18698-79</t>
  </si>
  <si>
    <t>Рукав Ш-20-1,0 ГОСТ 18698-79</t>
  </si>
  <si>
    <t>Рукав Ш-200-6,3 ГОСТ 18698-79</t>
  </si>
  <si>
    <t>Рукав Ш-25-1,0 ГОСТ 18698-79</t>
  </si>
  <si>
    <t>Рукав Ш-32-1,0 ГОСТ 18698-79</t>
  </si>
  <si>
    <t>РУКАВ ДЮРИТОВЫЙ</t>
  </si>
  <si>
    <t>Рукав дюритовый ф.10-0,7</t>
  </si>
  <si>
    <t>Рукав дюритовый ф.12-0,7</t>
  </si>
  <si>
    <t>Рукав дюритовый ф.12-1,3</t>
  </si>
  <si>
    <t>Рукав дюритовый ф.16-0,7</t>
  </si>
  <si>
    <t>Рукав дюритовый 40У ф.20-0,7 ТУ 005 6016-87</t>
  </si>
  <si>
    <t>Рукав дюритовый 40У ф.22-0,7 ТУ 005 6016-87</t>
  </si>
  <si>
    <t>Рукав дюритовый 40У ф.25-0,7 ТУ 005 6016-87</t>
  </si>
  <si>
    <t>Рукав дюритовый ф.27-1,3</t>
  </si>
  <si>
    <t>Рукав дюритовый ф.32-0,7</t>
  </si>
  <si>
    <t>Рукав дюритовый ф.35-1,3</t>
  </si>
  <si>
    <t>Рукав дюритовый ф.38-0,7</t>
  </si>
  <si>
    <t>Рукав дюритовый ф.40-0,7</t>
  </si>
  <si>
    <t>Рукав дюритовый ф.42-0,7</t>
  </si>
  <si>
    <t>Рукав дюритовый ф.48-0,5</t>
  </si>
  <si>
    <t>Рукав дюритовый ф.58-0,3</t>
  </si>
  <si>
    <t>Рукав дюритовый ф.6-1,3</t>
  </si>
  <si>
    <t>Рукав дюритовый ф.60-0,3</t>
  </si>
  <si>
    <t>Рукав дюритовый ф.76-0,7</t>
  </si>
  <si>
    <t>Рукав дюритовый ф.8-0,7</t>
  </si>
  <si>
    <t>Рукав дюритовый ф.90-0,3</t>
  </si>
  <si>
    <t>РУКАВ НАПОРНЫЙ ТУ 2553-189-05788889-2004</t>
  </si>
  <si>
    <t>Рукав ПАР-2- 20-0,8 ТУ 2553-189-05788889-2004</t>
  </si>
  <si>
    <t>РУКАВА ДЛЯ ГАЗОВОЙ СВАРКИ       ГОСТ 9356-76</t>
  </si>
  <si>
    <t>Рукав  I-9.0-2.0 GAC (Semperit)</t>
  </si>
  <si>
    <t>Рукав  II-12.0-0.63</t>
  </si>
  <si>
    <t>Рукав  II-6.3-0.63</t>
  </si>
  <si>
    <t>Рукав  II-9.0-0.63</t>
  </si>
  <si>
    <t>Рукав  III-6,3-2.0</t>
  </si>
  <si>
    <t>Рукав  III-6.3-2.0 GOX (Semperit)</t>
  </si>
  <si>
    <t>РУКАВА ИМПОРТНЫЕ</t>
  </si>
  <si>
    <t>Рукав  SEMPERIT  LM3 ф.19х13  L-40 м</t>
  </si>
  <si>
    <t>Рукав  SEMPERIT  LM3 ф.32х7</t>
  </si>
  <si>
    <t>Рукав  SEMPERIT FHKS 51х67-2,5Мпа</t>
  </si>
  <si>
    <t>Рукав  SEMPERIT MP20-EDPM 25х35-2,0Мпа</t>
  </si>
  <si>
    <t>Рукав (воздуховод) BASE LINE PUR ф.250 мм</t>
  </si>
  <si>
    <t>Рукав (воздуховод) POLI ф.150 мм</t>
  </si>
  <si>
    <t>Рукав (воздуховод) POLI ф.250 мм</t>
  </si>
  <si>
    <t>Рукав (воздуховод) Pro Tex PU 500 ф.100мм</t>
  </si>
  <si>
    <t>Рукав (воздуховод) Pro Tex PU 500 ф.203мм</t>
  </si>
  <si>
    <t>Рукав (воздуховод) абразивостойкий полиуретановый  Pro Tex PVC 500 ф.100мм</t>
  </si>
  <si>
    <t>Рукав (воздуховод) VINI ф.160 мм</t>
  </si>
  <si>
    <t>Рукав IW6 (В,ВГ)-12-0,63 по ГОСТ 18698-79</t>
  </si>
  <si>
    <t>Рукав IW6 (В,ВГ)-16-0,63 по ГОСТ 18698-79*</t>
  </si>
  <si>
    <t>Рукав IW6 (В,ВГ)-18-0,63 по ГОСТ 18698-79</t>
  </si>
  <si>
    <t>Рукав IW6 (В,ВГ)-20-0,63 по ГОСТ 18698-79</t>
  </si>
  <si>
    <t>Рукав IW6 (В,ВГ)-25-0,63 по ГОСТ 18698-79</t>
  </si>
  <si>
    <t>Рукав SEMPERIT DS3 ф.19х6 (рукав для пара)</t>
  </si>
  <si>
    <t>Рукав SEMPERIT PLE/PL 15 ф.19х4 (рукав универсальный вода/воздух)</t>
  </si>
  <si>
    <t>Рукав TOF 319-19-6.0-20 Semperit</t>
  </si>
  <si>
    <t>Рукав абразивостойкий Abr Orinoko 32х48х15 bar (IVG. Италия)</t>
  </si>
  <si>
    <t>Рукав аброзивоструйный CONTRACOR 32-12-4000</t>
  </si>
  <si>
    <t>Рукав АС SEMPERIT TOF 319/20/6/0 для бензоколонок</t>
  </si>
  <si>
    <t>Рукав гибкий (воздуховод) Pro Tex PU 400-ф.100мм абразивостойкий  полиуретановый</t>
  </si>
  <si>
    <t>Рукав гибкий (воздуховод) Pro Tex PU 400-70 абразивостойкий  полиуретановый</t>
  </si>
  <si>
    <t>Рукав гибкий (воздуховод) ProTex PU-500-120 абр.</t>
  </si>
  <si>
    <t>Рукав гибкий (воздуховод) ProTex PU-500-160 абразивостойкий  полиуретановый</t>
  </si>
  <si>
    <t>Рукав гибкий (воздуховод) ProTex PVC-500-160</t>
  </si>
  <si>
    <t>Рукав гибкий (воздуховод) ProTex PVC-F300 Н-356</t>
  </si>
  <si>
    <t>Рукав гибкий (воздуховод) ProTex PVC-F300 ф.152мм (аброзивост.)</t>
  </si>
  <si>
    <t>Рукав гибкий (воздуховод) ProTex PVC-F300-315</t>
  </si>
  <si>
    <t>Рукав гибкий (воздуховод) ProTex PVC-F300-356</t>
  </si>
  <si>
    <t>Рукав гибкий (воздуховод) ProTex PVC-F600-356</t>
  </si>
  <si>
    <t>Рукав гибкий (воздуховод) ProTeх Е-600-F-125 EDPM</t>
  </si>
  <si>
    <t>Рукав гибкий ПВХ(воздуховод) Pro Tex PU 500 ф100 мм</t>
  </si>
  <si>
    <t>Рукав гибкий ПВХ(воздуховод) Pro Tex PU 500 ф160 мм</t>
  </si>
  <si>
    <t>Рукав гибкий ПВХ(воздуховод) Pro Tex PU 500 ф203</t>
  </si>
  <si>
    <t>Рукав гибкий ПВХ(воздуховод) VINI ф.400 мм</t>
  </si>
  <si>
    <t>Рукав гибкий полиуретан. ф.150мм-0.5 FLAMEX-R</t>
  </si>
  <si>
    <t>Рукав напорный ВГ-20-0,63  rubber hose</t>
  </si>
  <si>
    <t>Рукав напорный ВГ-25-0,63  rubber hose</t>
  </si>
  <si>
    <t>Рукав ПАР- II ф.20-0,8 по ГОСТ 18698-79</t>
  </si>
  <si>
    <t>Рукав промышленный SEMPERIT MP20-EDPM MULTIPURPOSE 32х6</t>
  </si>
  <si>
    <t>Рукав промышленный SEMPERIT MP20-EPDM 38х6-2,0Мпа MULTIPURPOSE</t>
  </si>
  <si>
    <t>Рукав силиконовый ф.40х3мм</t>
  </si>
  <si>
    <t>Шланг для повышенных температур CP HYPALON 450 ф.100 мм</t>
  </si>
  <si>
    <t>Шланг для повышенных температур CP HYPALON 450 ф.150 мм</t>
  </si>
  <si>
    <t>Шланг для повышенных температур CP HYPALON 450 ф.200 мм</t>
  </si>
  <si>
    <t>Шланг полиуретановый абразивостойкий AIRDUC HT-PUR 351 ф.100 мм</t>
  </si>
  <si>
    <t>Шланг полиуретановый  абразивостойкий AIRDUC HT-PUR 351 ф.150 мм</t>
  </si>
  <si>
    <t>Шланг полиуретановый  абразивостойкий AIRDUC HT-PUR 351 ф.200 мм</t>
  </si>
  <si>
    <t>РУКАВА НАПОРНО-ВСАСЫВАЮЩИЕ ГОСТ 5398-76</t>
  </si>
  <si>
    <t>Рукав Гост 5398-76 Б-25-0,3 - 10000</t>
  </si>
  <si>
    <t>Рукав Гост 5398-76 Б-32-0,3 - 10000</t>
  </si>
  <si>
    <t>Рукав Гост 5398-76 Б-38-0,5-7200</t>
  </si>
  <si>
    <t>Рукав Гост 5398-76 Б-50-0,3- 4000</t>
  </si>
  <si>
    <t>Рукав Гост 5398-76 Б-65-0,5- 10000</t>
  </si>
  <si>
    <t>Рукав Гост 5398-76 Б-75-0,3 - 4000</t>
  </si>
  <si>
    <t>Рукав Гост 5398-76 В-100-0,3 - 4000</t>
  </si>
  <si>
    <t>Рукав Гост 5398-76 В-150-0,3 - 6000</t>
  </si>
  <si>
    <t>Рукав Гост 5398-76 В-2-50-0,3 - 10000</t>
  </si>
  <si>
    <t>Рукав Гост 5398-76 В-200-0,5 - 6000</t>
  </si>
  <si>
    <t>Рукав Гост 5398-76 В-25-0,3 - 10000</t>
  </si>
  <si>
    <t>Рукав Гост 5398-76 В-25-0,5- 7200</t>
  </si>
  <si>
    <t>Рукав Гост 5398-76 В-32-0,5 - 7200</t>
  </si>
  <si>
    <t>Рукав Гост 5398-76 В-38-0,5 - 7200</t>
  </si>
  <si>
    <t>Рукав Гост 5398-76 В-50-0,3 - 10000</t>
  </si>
  <si>
    <t>Рукав Гост 5398-76 В-75-0,3 - 10000</t>
  </si>
  <si>
    <t>Рукав Гост 5398-76 В-75-0,3 - 4000</t>
  </si>
  <si>
    <t>Рукав Гост 5398-76 КЩ-2-32-1,0-10000</t>
  </si>
  <si>
    <t>Рукав Гост 5398-76 КЩ-200-1,0-4000</t>
  </si>
  <si>
    <t>Рукав Гост 5398-76 КЩ-50-1,0-10000</t>
  </si>
  <si>
    <t>РУКАВА НАПОРНО-ВСАСЫВАЮЩИЕ ТУ 38 105373-91</t>
  </si>
  <si>
    <t>Рукав напорно-всасывающий антистатический Б-100-0,8-4000 ТУ 38.105373-91</t>
  </si>
  <si>
    <t>Рукав напорно-всасывающий антистатический Б-100-0,8-6000 ТУ 38.10373-91</t>
  </si>
  <si>
    <t>Рукав напорно-всасывающий антистатический Б-50-0,8-4000 ТУ 38.105373-91</t>
  </si>
  <si>
    <t>РУКАВА НАПОРНЫЕ ДЛИНОМЕРНЫЕ ТУ 952-97</t>
  </si>
  <si>
    <t>Рукав напорный длинномерный В-16-1,0 ТУ 952-97</t>
  </si>
  <si>
    <t>Рукав напорный длинномерный В-20-1,0 ТУ 952-97</t>
  </si>
  <si>
    <t>Рукав напорный длинномерный ВГ-16-1,0 ТУ 952-97</t>
  </si>
  <si>
    <t>Рукав напорный длинномерный ВГ-18-1,0 ТУ 952-97</t>
  </si>
  <si>
    <t>Рукав напорный длинномерный ВГ-20-1,0 ТУ 952-97</t>
  </si>
  <si>
    <t>Рукав напорный длинномерный ВГ-25-1,0 ТУ952-97</t>
  </si>
  <si>
    <t>Рукав напорный длинномерный Г-16-1,0 ТУ 952-97</t>
  </si>
  <si>
    <t>Рукав напорный длинномерный Г-18-1,0 ТУ 952-97</t>
  </si>
  <si>
    <t>Рукав напорный длинномерный Г-20-1,0 ТУ 952-97</t>
  </si>
  <si>
    <t>РУКАВА НАПОРНЫЕ ТУ 2559-182-05788889-2004</t>
  </si>
  <si>
    <t>Рукав напорный Б-20-1,0 ТУ 2559-182-05788889-2004</t>
  </si>
  <si>
    <t>Рукав напорный для перекачивания углеводородных газов 38х58х25атм ТУ 38 605180-92</t>
  </si>
  <si>
    <t>РУКАВА РВД (со штуцерами)</t>
  </si>
  <si>
    <t>Рукав РВД 12,7х110-с27-М22*1,5 -1000 мм</t>
  </si>
  <si>
    <t>Рукав РВД 12х250-с24-М20*1,5 -1000 мм</t>
  </si>
  <si>
    <t>РВД 12х250-с24-М20*1,5 -1050 мм</t>
  </si>
  <si>
    <t>Рукав РВД 12х250-с27-М22*1,5 -1000мм</t>
  </si>
  <si>
    <t>Рукав РВД 12х275-1000 DKOL(г) М22*1,5</t>
  </si>
  <si>
    <t>РВД 12х275-с24-М20*1,5 -1050 мм</t>
  </si>
  <si>
    <t>Рукав РВД 12х275-с24-М20*1,5 -1100 мм</t>
  </si>
  <si>
    <t>Рукав РВД 12х275-с27-М22*1,5 -1050 мм</t>
  </si>
  <si>
    <t>РВД 12х275-с27-М22*1,5 -1100 мм</t>
  </si>
  <si>
    <t>Рукав РВД 15,9х250-с32-М27*1,5 -1000 мм</t>
  </si>
  <si>
    <t>Рукав РВД 16х165-с32-М27*1,5 -1050 мм</t>
  </si>
  <si>
    <t>Рукав РВД 1SN 12х160-М22*1,5 -1000 мм</t>
  </si>
  <si>
    <t>РВД 1SN 6х225-М14*1,5 -1000 мм</t>
  </si>
  <si>
    <t>Рукав РВД 1SN 6х225-М16*1,5 DK -1100 мм</t>
  </si>
  <si>
    <t>Рукав РВД 1SN 8х215-М18*1,5 DK-920 мм</t>
  </si>
  <si>
    <t>Рукав РВД 1SN16х130-с32-М27*1,5 - 1700 мм</t>
  </si>
  <si>
    <t>РВД 1SN16х130-с32-М27*1,5 -2000 мм</t>
  </si>
  <si>
    <t>Рукав РВД 1SN16х130-с32-М27*1,75 - 1500 мм</t>
  </si>
  <si>
    <t>Рукав РВД 20х150-с36-М30*1,5 -1050 мм</t>
  </si>
  <si>
    <t>Рукав РВД 20х180-с41-М33*2,0 -1000 мм</t>
  </si>
  <si>
    <t>Рукав РВД 20х180-с41-М33*2,0 -1050 мм</t>
  </si>
  <si>
    <t>Рукав РВД 20х215-с36-М30*1,5 -1050 мм</t>
  </si>
  <si>
    <t>РВД 20х215-с41-М33*1,5 -1050 мм</t>
  </si>
  <si>
    <t>РВД 25х165-с50-М42х2 -1050 мм</t>
  </si>
  <si>
    <t>Рукав РВД 2SN 10х180-М18*1,5 DK-1050 мм</t>
  </si>
  <si>
    <t>Рукав РВД 2SN 10х180-М22*1,5 DK-1050 мм</t>
  </si>
  <si>
    <t>Рукав РВД 2SN 12х275-М22*1,5 DK-1000 мм</t>
  </si>
  <si>
    <t>РВД 2SN 12х275-М22*1,5 DK-1030 мм</t>
  </si>
  <si>
    <t>РВД 2SN 16х250-М27*1,5 DK -1010 мм</t>
  </si>
  <si>
    <t>РВД 2SN 20х215-М36*1,5 DK-1045 мм</t>
  </si>
  <si>
    <t>Рукав РВД 2SN 6х250-М18*1,5 -500 мм</t>
  </si>
  <si>
    <t>РВД 2SN 6х400-М14*1,5 DK-1670 мм</t>
  </si>
  <si>
    <t>РВД 2SN 6х400-М14*1,5 DK-500 мм</t>
  </si>
  <si>
    <t>РВД 2SN 6х700- 3500 BSP 3/8"</t>
  </si>
  <si>
    <t>РВД 2SN 6х700-М14х1,25 DK-2000 мм</t>
  </si>
  <si>
    <t>Рукав РВД 2SN 8х250-М16*1,5 DK -1500 мм</t>
  </si>
  <si>
    <t>Рукав РВД 2SN 8х350-М18*1,5 DK -1500 мм</t>
  </si>
  <si>
    <t>РВД 2SN 8х350-М18*1,5 DK -2500 мм</t>
  </si>
  <si>
    <t>Рукав РВД 2SN 8х350-М20*1,5 DK -1000 мм</t>
  </si>
  <si>
    <t>РВД 2SN 8х350-М20*1,5 DK -1050 мм</t>
  </si>
  <si>
    <t>Рукав РВД 2SN16х250-с32-М27*1,5 DK-1000 мм</t>
  </si>
  <si>
    <t>РВД 2SN16х250-с32-М27*1,5 DK-1100 мм</t>
  </si>
  <si>
    <t>Рукав РВД 2SN16х300-с32-М27*1,5 -1050мм</t>
  </si>
  <si>
    <t>РВД 2SN32х250-М39х2DK-1000мм (90/0)</t>
  </si>
  <si>
    <t>Рукав РВД 32х200-М52х2 -1500 мм</t>
  </si>
  <si>
    <t>Рукав РВД 4SP 25х280-с50-М42х2 DK-1000 мм</t>
  </si>
  <si>
    <t>РВД 4SP 25х280-с50-М42х2 DK-2500 мм(90/90) разв. 270гр</t>
  </si>
  <si>
    <t>Рукав РВД 4SP 25х280-с50-М42х2 DK-2800 мм</t>
  </si>
  <si>
    <t>РВД 4SP 25х280-с50-М42х2 DK-3000 мм(90/90)</t>
  </si>
  <si>
    <t>РВД 4SP 25х380-с50-М42х2 DK-3000 мм</t>
  </si>
  <si>
    <t>РВД 4SP 25х380-с50-М42х2 DK-4000 мм</t>
  </si>
  <si>
    <t>РВД 4SP 25х380-с50-М42х2 DK-500 мм</t>
  </si>
  <si>
    <t>РВД 4SP 25х380-с50-М42х2 DK-900 мм</t>
  </si>
  <si>
    <t>Рукав РВД 7,9х35-1000-11-М18/11-М18*1,5</t>
  </si>
  <si>
    <t>Рукав РВД для а/м КО-512-25-кл.50-42х2-100000</t>
  </si>
  <si>
    <t>СМЕСИ РЕЗИНОВЫЕ</t>
  </si>
  <si>
    <t>Смесь резиновая 13-81 (почин. камерная)</t>
  </si>
  <si>
    <t>Смесь резиновая 1847</t>
  </si>
  <si>
    <t>Смесь резиновая 2-757</t>
  </si>
  <si>
    <t>Смесь резиновая 2-832</t>
  </si>
  <si>
    <t>Смесь резиновая 26-041</t>
  </si>
  <si>
    <t>Смесь резиновая 2959</t>
  </si>
  <si>
    <t>Смесь резиновая 3311</t>
  </si>
  <si>
    <t>Смесь резиновая 3825</t>
  </si>
  <si>
    <t>Смесь резиновая 3825 нта</t>
  </si>
  <si>
    <t>Смесь резиновая 3826</t>
  </si>
  <si>
    <t>Смесь резиновая 3826 нта</t>
  </si>
  <si>
    <t>Смесь резиновая 8075</t>
  </si>
  <si>
    <t>Смесь резиновая 9086</t>
  </si>
  <si>
    <t>Смесь резиновая 98-1</t>
  </si>
  <si>
    <t>Смесь резиновая В-14</t>
  </si>
  <si>
    <t>Смесь резиновая В-14-1</t>
  </si>
  <si>
    <t>Смесь резиновая ГХ-1976 вальцованная невулканизированная</t>
  </si>
  <si>
    <t>Смесь резиновая ГХ-1976-1,5 КРТ</t>
  </si>
  <si>
    <t>Смесь резиновая ГХ-2566</t>
  </si>
  <si>
    <t>Смесь резиновая ИРП-1266 НТА (-55 до +250С) ТУ 38 0051166-98</t>
  </si>
  <si>
    <t>Смесь резиновая ИРП-1287</t>
  </si>
  <si>
    <t>Смесь резиновая ИРП-1352</t>
  </si>
  <si>
    <t>Смесь резиновая ИРП-1396</t>
  </si>
  <si>
    <t>Смесь резиновая НО-68-1</t>
  </si>
  <si>
    <t>ТЕКСТОЛИТ,СТЕКЛОТКАНИ</t>
  </si>
  <si>
    <t>Изофлекс 0,15 мм</t>
  </si>
  <si>
    <t>Лакоткань ЛКМ- 0,15</t>
  </si>
  <si>
    <t>Лакоткань ЛКМ-105 - 0,1</t>
  </si>
  <si>
    <t>Лакоткань ЛСК- 0,17</t>
  </si>
  <si>
    <t>Лакоткань ЛСМ- 0,15</t>
  </si>
  <si>
    <t>Лакоткань ЛШМ-105- 0,08</t>
  </si>
  <si>
    <t>Лакоткань ЛШМ-105- 0,10</t>
  </si>
  <si>
    <t>Лакоткань ЛШМ-105- 0,12</t>
  </si>
  <si>
    <t>Лакоткань ЛШМ-105- 0,15</t>
  </si>
  <si>
    <t>Лакоткань ЛШМ-105- 0,17</t>
  </si>
  <si>
    <t>Лакоткань ЛШМ-105- 0,20</t>
  </si>
  <si>
    <t>Лента липкая ЛСКЛ-155 0,15х20</t>
  </si>
  <si>
    <t>Лента ЛСЭП 934 ТПл 0,1х20мм</t>
  </si>
  <si>
    <t>Лента ЛЭСБ-0,2х20</t>
  </si>
  <si>
    <t>Лента ЛЭСБ-0,2х40</t>
  </si>
  <si>
    <t>Лента ЛЭТСАР КФ-0,5</t>
  </si>
  <si>
    <t>Пленка ПЭТ-Э 125мкм  900мм</t>
  </si>
  <si>
    <t>Синтофлекс 0,25 мм</t>
  </si>
  <si>
    <t>Синтофлекс 0,27 мм</t>
  </si>
  <si>
    <t>Синтофлекс 0,32 мм</t>
  </si>
  <si>
    <t>Синтофлекс 0,37 мм</t>
  </si>
  <si>
    <t>Стеклолакоткань ЛСКЛ 0,12х20</t>
  </si>
  <si>
    <t>Стеклолакоткань ЛСКЛ 0,15х20</t>
  </si>
  <si>
    <t>Стеклопластик РСТ-250</t>
  </si>
  <si>
    <t>Стеклопластик РСТ-415</t>
  </si>
  <si>
    <t>Стеклотекстолит конструкционный КАСТ-В 40 мм ГОСТ 10292-74</t>
  </si>
  <si>
    <t>Стеклотекстолит СТЭФ т.1,0 мм</t>
  </si>
  <si>
    <t>Стеклотекстолит СТЭФ т.1,5 мм</t>
  </si>
  <si>
    <t>Стеклотекстолит СТЭФ т.10,0 мм</t>
  </si>
  <si>
    <t>Стеклотекстолит СТЭФ т.15,0 мм</t>
  </si>
  <si>
    <t>Стеклотекстолит СТЭФ т.2,0 мм</t>
  </si>
  <si>
    <t>Стеклотекстолит СТЭФ т.2,5 мм</t>
  </si>
  <si>
    <t>Стеклотекстолит СТЭФ т.20,0 мм</t>
  </si>
  <si>
    <t>Стеклотекстолит СТЭФ т.3,0 мм</t>
  </si>
  <si>
    <t>Стеклотекстолит СТЭФ т.30,0 мм</t>
  </si>
  <si>
    <t>Стеклотекстолит СТЭФ т.4,0 мм</t>
  </si>
  <si>
    <t>Стеклотекстолит СТЭФ т.40 мм стержень</t>
  </si>
  <si>
    <t>Стеклотекстолит СТЭФ т.5,0 мм</t>
  </si>
  <si>
    <t>Стеклотекстолит СТЭФ т.6,0 мм</t>
  </si>
  <si>
    <t>Стеклотекстолит СТЭФ т.60 мм стержень</t>
  </si>
  <si>
    <t>Стеклотекстолит СТЭФ-1 т.1,0 мм</t>
  </si>
  <si>
    <t>Стеклотекстолит СТЭФ-1 т.5,0 мм</t>
  </si>
  <si>
    <t>Стеклотекстолит СФ-1-35Г  т.1,5 мм</t>
  </si>
  <si>
    <t>Стеклоткань И-02</t>
  </si>
  <si>
    <t>Стеклоткань Т-13</t>
  </si>
  <si>
    <t>Стеклоткань Т-23</t>
  </si>
  <si>
    <t>Стеклоткань Т-23 (260 )</t>
  </si>
  <si>
    <t>Стеклоткань Э3-1-100</t>
  </si>
  <si>
    <t>Стеклоткань Э3-200</t>
  </si>
  <si>
    <t>Стеклохолст ПСХ-Т-450 (1600)</t>
  </si>
  <si>
    <t>Текстолит "Б" т.60,0 мм</t>
  </si>
  <si>
    <t>Текстолит А т.0,5 мм ГОСТ 2910-74</t>
  </si>
  <si>
    <t>Текстолит А т.4 мм</t>
  </si>
  <si>
    <t>Текстолит А т.8 мм</t>
  </si>
  <si>
    <t>Текстолит ПТ т.0,5 мм ГОСТ 5-78</t>
  </si>
  <si>
    <t>Текстолит ПТ т.1,0 мм ГОСТ 5-78</t>
  </si>
  <si>
    <t>Текстолит ПТ т.4,0 мм</t>
  </si>
  <si>
    <t>Текстолит ПТ т.5 мм ГОСТ 5-78</t>
  </si>
  <si>
    <t>Текстолит ПТК т.0,5 мм</t>
  </si>
  <si>
    <t>Текстолит ПТК т.0,8 мм</t>
  </si>
  <si>
    <t>Текстолит ПТК т.1,0 мм</t>
  </si>
  <si>
    <t>Текстолит ПТК т.1,5 мм</t>
  </si>
  <si>
    <t>Текстолит ПТК т.10,0 мм</t>
  </si>
  <si>
    <t>Текстолит ПТК т.12,0 мм</t>
  </si>
  <si>
    <t>Текстолит ПТК т.15,0 мм</t>
  </si>
  <si>
    <t>Текстолит ПТК т.2,0 мм</t>
  </si>
  <si>
    <t>Текстолит ПТК т.20,0 мм</t>
  </si>
  <si>
    <t>Текстолит ПТК т.22,0 мм</t>
  </si>
  <si>
    <t>Текстолит ПТК т.3,0 мм</t>
  </si>
  <si>
    <t>Текстолит ПТК т.30,0 мм ГОСТ 5-78</t>
  </si>
  <si>
    <t>Текстолит ПТК т.4,0 мм</t>
  </si>
  <si>
    <t>Текстолит ПТК т.40,0 мм</t>
  </si>
  <si>
    <t>Текстолит ПТК т.45,0 мм</t>
  </si>
  <si>
    <t>Текстолит ПТК т.5,0 мм 1000х1000</t>
  </si>
  <si>
    <t>Текстолит ПТК т.5,0 мм 2000х1000</t>
  </si>
  <si>
    <t>Текстолит ПТК т.50,0 мм</t>
  </si>
  <si>
    <t>Текстолит ПТК т.6,0 мм</t>
  </si>
  <si>
    <t>Текстолит ПТК т.6,0 мм гост 5-78</t>
  </si>
  <si>
    <t>Текстолит ПТК т.60,0 мм</t>
  </si>
  <si>
    <t>Текстолит ПТК т.8,0 мм</t>
  </si>
  <si>
    <t>Текстолит ПТК т.80,0 мм</t>
  </si>
  <si>
    <t>Текстолит стержневой ф 25мм</t>
  </si>
  <si>
    <t>Текстолит стержневой ф 40х1000 мм</t>
  </si>
  <si>
    <t>Текстолит стержневой ф 50х1000 мм</t>
  </si>
  <si>
    <t>Текстолит стержневой ф 60х1000 мм</t>
  </si>
  <si>
    <t>Текстолит  т.35,0 мм</t>
  </si>
  <si>
    <t>Текстолит фасонный ф.100 мм</t>
  </si>
  <si>
    <t>Текстолит фасонный ф.13 мм</t>
  </si>
  <si>
    <t>Текстолит фасонный ф.25 мм</t>
  </si>
  <si>
    <t>Текстолит фасонный ф.30 мм</t>
  </si>
  <si>
    <t>Текстолит фасонный ф.40 мм</t>
  </si>
  <si>
    <t>Текстолит фасонный ф.50 мм</t>
  </si>
  <si>
    <t>Текстолит фасонный ф.60 мм</t>
  </si>
  <si>
    <t>Текстолит фасонный ф.80 мм</t>
  </si>
  <si>
    <t>Шнур-чулок АСЭЧ-3,5 мм</t>
  </si>
  <si>
    <t>Эбонитовый стержень ф25 мм L-500-550 мм</t>
  </si>
  <si>
    <t>ТЕХПЛАСТИНА</t>
  </si>
  <si>
    <t>*Ковры резиновые для полов автобусов</t>
  </si>
  <si>
    <t>Настил для животноводческих помещений 12х1900х1000</t>
  </si>
  <si>
    <t>Пластина для отвалов ДСТ-40х1200х500 арм. ТУ 2543-004-76503135-2007</t>
  </si>
  <si>
    <t>ПСГ 2,5мм ТУ 2543-428-05011868-98</t>
  </si>
  <si>
    <t>Техпластина 1-МБС-М-25 мм 500х500</t>
  </si>
  <si>
    <t>Техпластина 1-Н-1-АМС-С-3мм ГОСТ 7338-90</t>
  </si>
  <si>
    <t>Техпластина 1-Н-1-ТМКЩ-С-2мм ГОСТ 7338-90</t>
  </si>
  <si>
    <t>Техпластина 1-Н-1-ТМКЩ-С-3мм ГОСТ 7338-90</t>
  </si>
  <si>
    <t>Техпластина 1-Н-1-ТМКЩ-Т-4 мм ГОСТ 7338-90 (ширина 1000мм)</t>
  </si>
  <si>
    <t>Техпластина 1-Н-1ТМКЩ-М-1,5 мм ГОСТ 7338-90</t>
  </si>
  <si>
    <t>Техпластина 1-Н-1ТМКЩ-М-10 мм ГОСТ 7338-90</t>
  </si>
  <si>
    <t>Техпластина 1-Н-1ТМКЩ-М-12 мм ГОСТ 7338-90</t>
  </si>
  <si>
    <t>Техпластина 1-Н-1ТМКЩ-М-16 мм ГОСТ 7338-90</t>
  </si>
  <si>
    <t>Техпластина 1-Н-1ТМКЩ-М-4 мм ГОСТ 7338-90</t>
  </si>
  <si>
    <t>Техпластина 1-Н-1ТМКЩ-М-5 мм ГОСТ 7338-90</t>
  </si>
  <si>
    <t>Техпластина 1-Н-1ТМКЩ-М-8 мм ГОСТ 7338-90</t>
  </si>
  <si>
    <t>Техпластина 1-Н-2-ТМКЩ-С-5мм  1200х5000 с тканевой прокладкой</t>
  </si>
  <si>
    <t>Техпластина 1-Ф-1-ТМКЩ-М-20мм (500х500) ГОСТ 7338-90</t>
  </si>
  <si>
    <t>Техпластина 1-Ф-1-ТМКЩ-М-20мм  ГОСТ 7338-90</t>
  </si>
  <si>
    <t>Техпластина 1-Ф-1-ТМКЩ-М-30мм (500х500) ГОСТ 7338-90</t>
  </si>
  <si>
    <t>Техпластина 1-Ф-1-ТМКЩ-С-10мм (500х500) ГОСТ 7338-90</t>
  </si>
  <si>
    <t>Техпластина 1-Ф-1-ТМКЩ-С1-10мм (2000х2000)</t>
  </si>
  <si>
    <t>Техпластина 1-Ф-1-ТМКЩ-С1-12мм (650х650) ГОСТ 7338-90</t>
  </si>
  <si>
    <t>Техпластина 1-Ф-1-ТМКЩ-С1-14мм (505х710) ГОСТ 7338-90</t>
  </si>
  <si>
    <t>Техпластина 1-Ф-1-ТМКЩ-С1-25мм (800х800) ГОСТ 7338-90</t>
  </si>
  <si>
    <t>Техпластина 1-Ф-1-ТМКЩ-С1-8мм (720х720)</t>
  </si>
  <si>
    <t>Техпластина 1-Ф-1-ТМКЩ-Т-8мм ГОСТ 7338-90 (500х500)</t>
  </si>
  <si>
    <t>Техпластина 1Н-1-МБС-М-3 мм ГОСТ 7338-90</t>
  </si>
  <si>
    <t>Техпластина 2Н-1-МБС-С1-4 мм ГОСТ 7338-90</t>
  </si>
  <si>
    <t>Техпластина 2Н-II-ТМКЩ-С-3х1 мм ГОСТ 7338-90</t>
  </si>
  <si>
    <t>Техпластина 2Н-II-ТМКЩ-С-4х1 мм ГОСТ 7338-90</t>
  </si>
  <si>
    <t>Техпластина 2Н-II-ТМКЩ-С-5х1 мм ГОСТ 7338-90</t>
  </si>
  <si>
    <t>Техпластина 2Н-II-ТМКЩ-С-6х1 мм ГОСТ 7338-90</t>
  </si>
  <si>
    <t>Техпластина 2Ф-1-МБС-С-10 (720х720)  ГОСТ 7338-90</t>
  </si>
  <si>
    <t>Техпластина 2Ф-1-МБС-С-12 (720х720)  ГОСТ 7338-90</t>
  </si>
  <si>
    <t>Техпластина 2Ф-1-ТМКЩ-С-40мм</t>
  </si>
  <si>
    <t>Техпластина 2Ф-1-ТМКЩ-Т-40мм ГОСТ 7338-90</t>
  </si>
  <si>
    <t>Техпластина 2ф-2-МБС-С-II-16 мм ГОСТ 7338-90</t>
  </si>
  <si>
    <t>Техпластина МБС-С-1 мм ГОСТ 7338-90</t>
  </si>
  <si>
    <t>Техпластина МБС-С-10 мм ГОСТ 7338-90</t>
  </si>
  <si>
    <t>Техпластина МБС-С-2 мм ГОСТ 7338-90</t>
  </si>
  <si>
    <t>Техпластина МБС-С-20 мм  500х500 ГОСТ 7338-90</t>
  </si>
  <si>
    <t>Техпластина МБС-С-20 мм ГОСТ 7338-90</t>
  </si>
  <si>
    <t>Техпластина МБС-С-2к мм ГОСТ 7338-90</t>
  </si>
  <si>
    <t>Техпластина МБС-С-3 мм ГОСТ 7338-90</t>
  </si>
  <si>
    <t>Техпластина МБС-С-30 мм ГОСТ 7338-90</t>
  </si>
  <si>
    <t>Техпластина МБС-С-4 мм ГОСТ 7338-90</t>
  </si>
  <si>
    <t>Техпластина МБС-С-4 мм ГОСТ 7338-90 шир.</t>
  </si>
  <si>
    <t>Техпластина МБС-С-5 мм ГОСТ 7338-90</t>
  </si>
  <si>
    <t>Техпластина МБС-С-5 мм ГОСТ 7338-90 шир.</t>
  </si>
  <si>
    <t>Техпластина МБС-С-6 мм 2000х2000 ГОСТ 7338-90</t>
  </si>
  <si>
    <t>Техпластина МБС-С-6 мм ГОСТ 7338-90</t>
  </si>
  <si>
    <t>Техпластина МБС-С-6 мм ГОСТ 7338-90 шир</t>
  </si>
  <si>
    <t>Техпластина МБС-С-8мм ГОСТ 7338-90</t>
  </si>
  <si>
    <t>Техпластина пищевая 5мм ГОСТ 17133-83</t>
  </si>
  <si>
    <t>Техпластина пищевая 5мм ГОСТ 17133-83(светлая)</t>
  </si>
  <si>
    <t>Техпластина пищевая 6мм ГОСТ 17133-83</t>
  </si>
  <si>
    <t>Техпластина ПФ 400х400х14</t>
  </si>
  <si>
    <t>Техпластина ТМКЩ-М-10 мм ГОСТ 7338-90</t>
  </si>
  <si>
    <t>Техпластина ТМКЩ-М-20 мм ГОСТ 7338-90</t>
  </si>
  <si>
    <t>Техпластина ТМКЩ-С-1 мм 1200х10000</t>
  </si>
  <si>
    <t>Техпластина ТМКЩ-С-1 мм ГОСТ 7338-90</t>
  </si>
  <si>
    <t>Техпластина ТМКЩ-С-10 мм ГОСТ 7338-90</t>
  </si>
  <si>
    <t>Техпластина ТМКЩ-С-14 мм ГОСТ 7338-90</t>
  </si>
  <si>
    <t>Техпластина ТМКЩ-С-16 мм ГОСТ 7338-90</t>
  </si>
  <si>
    <t>Техпластина ТМКЩ-С-2 мм ГОСТ 7338-90</t>
  </si>
  <si>
    <t>Техпластина ТМКЩ-С-20 мм ГОСТ 7338-90</t>
  </si>
  <si>
    <t>Техпластина ТМКЩ-С-3 мм ГОСТ 7338-90</t>
  </si>
  <si>
    <t>Техпластина ТМКЩ-С-3 мм ГОСТ 7338-90 шир.</t>
  </si>
  <si>
    <t>Техпластина ТМКЩ-С-30 мм ГОСТ 7338-90</t>
  </si>
  <si>
    <t>Техпластина ТМКЩ-С-3мм  1200х10000</t>
  </si>
  <si>
    <t>Техпластина ТМКЩ-С-4 мм ГОСТ 7338-90</t>
  </si>
  <si>
    <t>Техпластина ТМКЩ-С-4мм  1200х5000</t>
  </si>
  <si>
    <t>Техпластина ТМКЩ-С-5 мм ГОСТ 7338-90</t>
  </si>
  <si>
    <t>Техпластина ТМКЩ-С-50 мм ГОСТ 7338-90</t>
  </si>
  <si>
    <t>Техпластина ТМКЩ-С-6 мм 1200х5000</t>
  </si>
  <si>
    <t>Техпластина ТМКЩ-С-6 мм 2000х2000 ГОСТ 7338-90</t>
  </si>
  <si>
    <t>Техпластина ТМКЩ-С-6 мм ГОСТ 7338-90</t>
  </si>
  <si>
    <t>Техпластина ТМКЩ-С-8 мм ГОСТ 7338-90</t>
  </si>
  <si>
    <t>Техпластина ТМКЩ-С-8мм  1200х5000</t>
  </si>
  <si>
    <t>Техпластина ТМКЩ-Т-20 мм (1000х1000)</t>
  </si>
  <si>
    <t>ТЕХПЛАСТИНА ВАКУУМНАЯ</t>
  </si>
  <si>
    <t>Пластина вакуумная  10 мм 51-2062</t>
  </si>
  <si>
    <t>Пластина вакуумная  15х500х500 мм 51-2062</t>
  </si>
  <si>
    <t>Пластина вакуумная  2 мм 51-2062 ТУ 38105116-81</t>
  </si>
  <si>
    <t>Пластина вакуумная  20х500х500 мм 51-2062</t>
  </si>
  <si>
    <t>Пластина вакуумная  3 мм 51-2062</t>
  </si>
  <si>
    <t>Пластина вакуумная  30х500х500 мм 51-2062</t>
  </si>
  <si>
    <t>Пластина вакуумная  4 мм 51-2062 ТУ 38105116-81</t>
  </si>
  <si>
    <t>Пластина вакуумная  5 мм 51-2062 ТУ 38105116-81</t>
  </si>
  <si>
    <t>Пластина вакуумная  6 мм 51-2062 ТУ 38105116-81</t>
  </si>
  <si>
    <t>Пластина вакуумная  8 мм 51-2062 ТУ 38105116-81</t>
  </si>
  <si>
    <t>Пластина вакуумная  1мм 51-2062</t>
  </si>
  <si>
    <t>Пластина вакуумная 12х500х500 мм 51-2062</t>
  </si>
  <si>
    <t>Пластина вакуумная 14х500х500 мм 51-2062</t>
  </si>
  <si>
    <t>Пластина вакуумная 7889 10х500х500 мм</t>
  </si>
  <si>
    <t>Пластина вакуумная 7889 12 мм</t>
  </si>
  <si>
    <t>ТЕХПЛАСТИНА ПРЕССОВАЯ</t>
  </si>
  <si>
    <t>Пластина автоклавная 1 - 10 мм  ТУ 38 105687-90 (1000х1000)</t>
  </si>
  <si>
    <t>Пластина пористая прес-я 1 гр. к-3 мм</t>
  </si>
  <si>
    <t>Пластина пористая прессовая 1 гр. к-10 мм</t>
  </si>
  <si>
    <t>Пластина пористая прессовая 1 гр. к-16 мм</t>
  </si>
  <si>
    <t>Пластина пористая прессовая 1 гр. к-20 мм</t>
  </si>
  <si>
    <t>Пластина пористая прессовая 1 гр. к-24-25 мм</t>
  </si>
  <si>
    <t>Пластина пористая прессовая 1 гр. к-30 мм</t>
  </si>
  <si>
    <t>Пластина пористая прессовая 1 гр. к-5 мм</t>
  </si>
  <si>
    <t>Пластина пористая прессовая 1 гр. к-6 мм</t>
  </si>
  <si>
    <t>Пластина пористая прессовая 1 гр. к-8 мм</t>
  </si>
  <si>
    <t>ТРИБОПЛАСТ</t>
  </si>
  <si>
    <t>Трибопласт 6 А  ТУ 2257-003-25669359-98</t>
  </si>
  <si>
    <t>Трибопласт 6 А (200г) ТУ 2257-003-25669359-98</t>
  </si>
  <si>
    <t>Трибопласт 9А ТУ 2257-004-25669359-98</t>
  </si>
  <si>
    <t>ХОМУТЫ</t>
  </si>
  <si>
    <t>Хомут NORMA 10х16</t>
  </si>
  <si>
    <t>Хомут NORMA 12х22</t>
  </si>
  <si>
    <t>Хомут NORMA 130х150</t>
  </si>
  <si>
    <t>Хомут NORMA 16х25</t>
  </si>
  <si>
    <t>Хомут NORMA 20х32</t>
  </si>
  <si>
    <t>Хомут NORMA 25х40</t>
  </si>
  <si>
    <t>Хомут NORMA 30х45</t>
  </si>
  <si>
    <t>Хомут NORMA 32х50</t>
  </si>
  <si>
    <t>Хомут NORMA 35х50</t>
  </si>
  <si>
    <t>Хомут NORMA 40х60</t>
  </si>
  <si>
    <t>Хомут NORMA 50х70</t>
  </si>
  <si>
    <t>Хомут NORMA 80х100</t>
  </si>
  <si>
    <t>ШАОН</t>
  </si>
  <si>
    <t>ШАОН-12 мм</t>
  </si>
  <si>
    <t>ШАОН-14 мм</t>
  </si>
  <si>
    <t>ШАОН-15 мм</t>
  </si>
  <si>
    <t>ШАОН-16 мм</t>
  </si>
  <si>
    <t>ШАОН-18 мм</t>
  </si>
  <si>
    <t>ШАОН-2 мм</t>
  </si>
  <si>
    <t>ШАОН-20 мм</t>
  </si>
  <si>
    <t>ШАОН-22 мм</t>
  </si>
  <si>
    <t>ШАОН-24 мм</t>
  </si>
  <si>
    <t>ШАОН-25 мм</t>
  </si>
  <si>
    <t>ШАОН-3 мм</t>
  </si>
  <si>
    <t>ШАОН-30 мм</t>
  </si>
  <si>
    <t>ШАОН-32 мм</t>
  </si>
  <si>
    <t>ШАОН-4 мм</t>
  </si>
  <si>
    <t>ШАОН-40 мм</t>
  </si>
  <si>
    <t>ШАОН-5 мм</t>
  </si>
  <si>
    <t>ШАОН-6 мм</t>
  </si>
  <si>
    <t>ШАОН-8 мм</t>
  </si>
  <si>
    <t>ШАП-02</t>
  </si>
  <si>
    <t>ШНУРЫ, ТРУБКИ РЕЗИНОВЫЕ,УПЛОТНИТЕЛЬ</t>
  </si>
  <si>
    <t>Трубка 305 ТВ-40 ф.10мм</t>
  </si>
  <si>
    <t>Трубка 305 ТВ-40 ф.12мм</t>
  </si>
  <si>
    <t>Трубка 305 ТВ-40 ф.16мм</t>
  </si>
  <si>
    <t>Трубка 305 ТВ-40 ф.18мм</t>
  </si>
  <si>
    <t>Трубка 305 ТВ-40 ф.4мм</t>
  </si>
  <si>
    <t>Трубка 305 ТВ-40 ф.5мм</t>
  </si>
  <si>
    <t>Трубка 305 ТВ-40 ф.6мм</t>
  </si>
  <si>
    <t>Трубка 305 ТВ-40 ф.8мм</t>
  </si>
  <si>
    <t>Трубка вакуумная 100х170х35 L=0.6 м ТУ38.105881-92</t>
  </si>
  <si>
    <t>Трубка вакуумная 10х 4 мм</t>
  </si>
  <si>
    <t>Трубка вакуумная 10х10 мм</t>
  </si>
  <si>
    <t>Трубка вакуумная 12х4 мм</t>
  </si>
  <si>
    <t>Трубка вакуумная 12х9 мм ТУ 38105881-85</t>
  </si>
  <si>
    <t>Трубка вакуумная 14х14 мм</t>
  </si>
  <si>
    <t>Трубка вакуумная 16х10 мм</t>
  </si>
  <si>
    <t>Трубка вакуумная 20х10 мм ТУ 38105881-85</t>
  </si>
  <si>
    <t>Трубка вакуумная 25х25 мм</t>
  </si>
  <si>
    <t>Трубка вакуумная 32х10 мм</t>
  </si>
  <si>
    <t>Трубка вакуумная 5х5 мм</t>
  </si>
  <si>
    <t>Трубка вакуумная 7х8 мм</t>
  </si>
  <si>
    <t>Трубка вакуумная 8х3 мм</t>
  </si>
  <si>
    <t>Трубка полиамидная RILSAN PA ф.4х2,5мм</t>
  </si>
  <si>
    <t>Трубка полиамидная ПА 11-12х1, Р=16</t>
  </si>
  <si>
    <t>Трубка полиамидная ф.4х1мм</t>
  </si>
  <si>
    <t>Трубка полиамидная ф.6х1мм</t>
  </si>
  <si>
    <t>Трубка полиуретановая PUN-H-12х2BL</t>
  </si>
  <si>
    <t>Трубка полиуретановая ф 4 мм</t>
  </si>
  <si>
    <t>Трубка полиуретановая ф 8х10 мм</t>
  </si>
  <si>
    <t>Трубка резиновая  1-5С 6,3х3 мм</t>
  </si>
  <si>
    <t>Трубка резиновая ГОСТ 5496-78 1-1С 12х3 мм</t>
  </si>
  <si>
    <t>Трубка резиновая ГОСТ 5496-78 1-1С 40х5мм</t>
  </si>
  <si>
    <t>Трубка резиновая ГОСТ 5496-78 1-1С 8х3мм</t>
  </si>
  <si>
    <t>Трубка резиновая ГОСТ 5496-78 1-2С 18х3мм</t>
  </si>
  <si>
    <t>Трубка резиновая ГОСТ 5496-78 1-3С 25х4 мм</t>
  </si>
  <si>
    <t>Трубка резиновая ГОСТ 5496-78 1-4С 40х5 мм</t>
  </si>
  <si>
    <t>Трубка резиновая ГОСТ 5496-78 1-5С 8х1,3 мм</t>
  </si>
  <si>
    <t>Трубка резиновая ГОСТ 5496-78 2-5С 6,3х3 мм</t>
  </si>
  <si>
    <t>Трубка силиконовая 10х1</t>
  </si>
  <si>
    <t>Трубка силиконовая 10х3</t>
  </si>
  <si>
    <t>Трубка силиконовая 12х2</t>
  </si>
  <si>
    <t>Трубка силиконовая 32х3</t>
  </si>
  <si>
    <t>Трубка силиконовая 40х3</t>
  </si>
  <si>
    <t>Трубка силиконовая 50х2</t>
  </si>
  <si>
    <t>Трубка силиконовая 5х1,5</t>
  </si>
  <si>
    <t>Трубка силиконовая 6х1,5</t>
  </si>
  <si>
    <t>Трубка силиконовая ф 10 х 3.0</t>
  </si>
  <si>
    <t>Трубка силиконовая ф16 х 2</t>
  </si>
  <si>
    <t>Трубка силиконовая ф.4</t>
  </si>
  <si>
    <t>Трубка термоусаживаемая EN- CGPT 12/4-0</t>
  </si>
  <si>
    <t>Трубка термоусаживаемая TCTHV35 100/40 черн. (15м)</t>
  </si>
  <si>
    <t>Трубка термоусаживаемая TCTHV35 150/60 черн. (15м)</t>
  </si>
  <si>
    <t>Трубка термоусаживаемая TCTHV35 180/70 черн. (15м)</t>
  </si>
  <si>
    <t>Трубка термоусаживаемая гибкая MWTM 16/5-A/U</t>
  </si>
  <si>
    <t>Трубка термоусаживаемая гибкая MWTM 50/16-A/U</t>
  </si>
  <si>
    <t>Трубка ТКР 1 мм исп.2</t>
  </si>
  <si>
    <t>Трубка ТКР 2 мм исп.2</t>
  </si>
  <si>
    <t>Трубка ТКР 2,5 мм исп 2</t>
  </si>
  <si>
    <t>Трубка ТКР 3 мм исп 2</t>
  </si>
  <si>
    <t>Трубка ТКР 4 мм исп 2</t>
  </si>
  <si>
    <t>Трубка ТКР 5 мм исп 2</t>
  </si>
  <si>
    <t>Трубка ТКР 6 мм исп.2</t>
  </si>
  <si>
    <t>Трубка ТКР 8 мм исп.2</t>
  </si>
  <si>
    <t>Трубка ТКС П 1,0 мм</t>
  </si>
  <si>
    <t>Трубка ТКС П 4,0 мм</t>
  </si>
  <si>
    <t>Трубка ТКС П 8,0 мм</t>
  </si>
  <si>
    <t>Трубка ТУТ 6/4</t>
  </si>
  <si>
    <t>Трубка ТУТ10/5 желтая</t>
  </si>
  <si>
    <t>Трубка ТУТ10/5 зеленая</t>
  </si>
  <si>
    <t>Трубка ТУТ12/6</t>
  </si>
  <si>
    <t>Трубка ТУТ30/15</t>
  </si>
  <si>
    <t>Трубка ТУТ30/15 (желтая)</t>
  </si>
  <si>
    <t>Трубка ТУТ30/15 (зеленая)</t>
  </si>
  <si>
    <t>Трубка ТУТ30/15 (красная)</t>
  </si>
  <si>
    <t>Трубка ТУТ5/2,5</t>
  </si>
  <si>
    <t>Трубка ТУТ50/25(черная)</t>
  </si>
  <si>
    <t>Трубка ТУТ60/30</t>
  </si>
  <si>
    <t>Шнур пористый (Гермит) ф.50мм</t>
  </si>
  <si>
    <t>Шнур пористый 10х60х2000</t>
  </si>
  <si>
    <t>Шнур пористый 12х18 ТУ 38.1051902-89</t>
  </si>
  <si>
    <t>Шнур пористый прокладочнный ПРП-40 К15</t>
  </si>
  <si>
    <t>Шнур ПРП-40 К25 ГОСТ 19177-81</t>
  </si>
  <si>
    <t>Шнур ПРП-40 К30 ГОСТ 19177-81</t>
  </si>
  <si>
    <t>Шнур ПРП-40 К40 ГОСТ 19177-81</t>
  </si>
  <si>
    <t>Шнур ПРП-40 К50  ГОСТ 19177-81</t>
  </si>
  <si>
    <t>Шнур ПРП-40 К60 ГОСТ 19177-81</t>
  </si>
  <si>
    <t>Шнур ПРП-40 К65 ГОСТ 19177-81</t>
  </si>
  <si>
    <t>Шнур ПРП-40 К80 ГОСТ 19177-81</t>
  </si>
  <si>
    <t>Шнур ПРП-40 П 20х30 ГОСТ 19177-81</t>
  </si>
  <si>
    <t>Шнур ПРП-40 П 30х30 ГОСТ 19177-81</t>
  </si>
  <si>
    <t>Шнур ПРП-40 П 40х30 ГОСТ 19177-81</t>
  </si>
  <si>
    <t>Шнур ПРП-40 П 40х60 ГОСТ 19177-81</t>
  </si>
  <si>
    <t>Шнур ПРП-60 К30 ГОСТ 19177-81</t>
  </si>
  <si>
    <t>Шнур ПРП-60 К40 ГОСТ 19177-81</t>
  </si>
  <si>
    <t>Шнур ПРП-60 К50 ГОСТ 19177-81</t>
  </si>
  <si>
    <t>Шнур ПРП-60 П 40х60 ГОСТ 19177-81</t>
  </si>
  <si>
    <t>Шнур резиновый 1-1с 10 мм</t>
  </si>
  <si>
    <t>Шнур резиновый 1-1с 12 мм</t>
  </si>
  <si>
    <t>Шнур резиновый 1-1с 14 мм</t>
  </si>
  <si>
    <t>Шнур резиновый 1-1с 16 мм</t>
  </si>
  <si>
    <t>Шнур резиновый 1-1с 18 мм</t>
  </si>
  <si>
    <t>Шнур резиновый 1-1с 20 мм</t>
  </si>
  <si>
    <t>Шнур резиновый 1-1с 25 мм</t>
  </si>
  <si>
    <t>Шнур резиновый 1-1с 3,2 мм</t>
  </si>
  <si>
    <t>Шнур резиновый 1-1с 30 мм</t>
  </si>
  <si>
    <t>Шнур резиновый 1-1с 4 мм</t>
  </si>
  <si>
    <t>Шнур резиновый 1-1с 40 мм</t>
  </si>
  <si>
    <t>Шнур резиновый 1-1с 5 мм</t>
  </si>
  <si>
    <t>Шнур резиновый 1-1с 50 мм</t>
  </si>
  <si>
    <t>Шнур резиновый 1-1с 6 мм</t>
  </si>
  <si>
    <t>Шнур резиновый 1-1с 8 мм</t>
  </si>
  <si>
    <t>Шнур резиновый 1-2С 16мм</t>
  </si>
  <si>
    <t>Шнур резиновый 1-2С 20мм</t>
  </si>
  <si>
    <t>Шнур резиновый 1-2с 5 мм</t>
  </si>
  <si>
    <t>Шнур резиновый 1-2с 6 мм</t>
  </si>
  <si>
    <t>Шнур резиновый 1-2С 6,3мм</t>
  </si>
  <si>
    <t>Шнур резиновый 1-2с 8 мм</t>
  </si>
  <si>
    <t>Шнур резиновый 1-4С 19 мм</t>
  </si>
  <si>
    <t>Шнур резиновый 1-4С 30 мм</t>
  </si>
  <si>
    <t>Шнур резиновый 1-4С 4,0 мм</t>
  </si>
  <si>
    <t>Шнур резиновый 1-4С 5 мм</t>
  </si>
  <si>
    <t>Шнур резиновый 1-4С 6,0мм</t>
  </si>
  <si>
    <t>Шнур резиновый 1-4С 6,3мм</t>
  </si>
  <si>
    <t>Шнур резиновый 1-4С 7,0мм</t>
  </si>
  <si>
    <t>Шнур резиновый 1-4С 8,0мм</t>
  </si>
  <si>
    <t>Шнур резиновый 2-2С 6,3мм</t>
  </si>
  <si>
    <t>Шнур резиновый 2-5с 9 мм</t>
  </si>
  <si>
    <t>Шнур резиновый МБС 10,0мм ТУ 2500-376-00152106-94</t>
  </si>
  <si>
    <t>Шнур резиновый МБС 10х30 (полоса трансформаторная)</t>
  </si>
  <si>
    <t>Шнур резиновый МБС 12,0мм ТУ 2500-376-00152106-94</t>
  </si>
  <si>
    <t>Шнур резиновый МБС 12х12 мм</t>
  </si>
  <si>
    <t>Шнур резиновый МБС 14,0мм ТУ 2500-376-00152106-94</t>
  </si>
  <si>
    <t>Шнур резиновый МБС 16,0мм ТУ 2500-376-00152106-94</t>
  </si>
  <si>
    <t>Шнур резиновый МБС 18,0мм ТУ 2500-376-00152106-94</t>
  </si>
  <si>
    <t>Шнур резиновый МБС 8х12 (полоса трансформаторная)</t>
  </si>
  <si>
    <t>Шнур резиновый МБС 8х20 (полоса трансформаторная)</t>
  </si>
  <si>
    <t>Шнур резиновый термостойкий (-30+250) ф 6 мм ТУ 381051165-90</t>
  </si>
  <si>
    <t>Шнур силиконовый 20х12мм.</t>
  </si>
  <si>
    <t>Шнур силиконовый ф 10мм.</t>
  </si>
  <si>
    <t>Шнур силиконовый ф 12мм.</t>
  </si>
  <si>
    <t>Шнур силиконовый ф 20мм.</t>
  </si>
  <si>
    <t>Шнур силиконовый ф 6мм.</t>
  </si>
  <si>
    <t>Шнур силиконовый ф 8мм.</t>
  </si>
  <si>
    <t>Кольцо резиновое ГОСТ 9833-73</t>
  </si>
  <si>
    <t>Кольцо КН ГОСТ 22704-77</t>
  </si>
  <si>
    <t>Кольцо КО ГОСТ 22704-77</t>
  </si>
  <si>
    <t xml:space="preserve">Кольцо СГ </t>
  </si>
  <si>
    <t>Манжета  ГОСТ 14896</t>
  </si>
  <si>
    <t>Манжета 1-030-3  ГОСТ 6678-72</t>
  </si>
  <si>
    <t>Манжета 1-180-3  ГОСТ 6678-72</t>
  </si>
  <si>
    <t>Манжета 1.2 ГОСТ 8752</t>
  </si>
  <si>
    <t>Манжета 1.2-110-135 ГОСТ 8752</t>
  </si>
  <si>
    <t>Манжета 1.2-250-280 ГОСТ 8752</t>
  </si>
  <si>
    <t>Манжета 2.2 ГОСТ 8752</t>
  </si>
  <si>
    <t>Манжета ГОСТ 6969-54</t>
  </si>
  <si>
    <t>Манжета ГОСТ 6678-53</t>
  </si>
  <si>
    <t>Манжета полиуретановая 500х460х23  ГОСТ6969-54</t>
  </si>
  <si>
    <t>Манжета воротниковая 100-80-3 ГОСТ 6969-54</t>
  </si>
  <si>
    <t>Манжета воротниковая 300х260 ГОСТ 6969-54</t>
  </si>
  <si>
    <t>Манжета  ГОСТ 22704-77</t>
  </si>
  <si>
    <t>Манжета шевронная  400х440-2 ГОСТ 22704-77</t>
  </si>
  <si>
    <t>Манжета  МШ 450х490-2 ГОСТ 22704-77</t>
  </si>
  <si>
    <t>Набивка АГИ</t>
  </si>
  <si>
    <t>Набивка АГС</t>
  </si>
  <si>
    <t xml:space="preserve">Набивка АП-31 </t>
  </si>
  <si>
    <t>Набивка АПР</t>
  </si>
  <si>
    <t>Набивка АС</t>
  </si>
  <si>
    <t>Набивка АСП</t>
  </si>
  <si>
    <t xml:space="preserve">Набивка АФ-1 </t>
  </si>
  <si>
    <t>Набивка АФТ</t>
  </si>
  <si>
    <t xml:space="preserve">Набивка ЛП-31 </t>
  </si>
  <si>
    <t>Набивка НГ</t>
  </si>
  <si>
    <t xml:space="preserve">Набивка НФ-100 </t>
  </si>
  <si>
    <t>Набивка УС</t>
  </si>
  <si>
    <t>Набивка ХБП</t>
  </si>
  <si>
    <t>Оргстекло ACRYMA 72 С 2мм - 10 мм 2050х1500</t>
  </si>
  <si>
    <t>Паронит ПА</t>
  </si>
  <si>
    <t>Паронит ПМБ-0,4 мм - 1,0 мм</t>
  </si>
  <si>
    <t>Паронит ПМБ-1  2,0 мм</t>
  </si>
  <si>
    <t xml:space="preserve">Паронит ПМБ-2,0 мм -6,0 мм </t>
  </si>
  <si>
    <t>Паронит ПОН-Б-0,4 мм -1,0 мм</t>
  </si>
  <si>
    <t>Паронит ПОН-Б-1,5мм - 6,0 мм</t>
  </si>
  <si>
    <t>ПАРОНИТОВЫЕ  ПРОКЛАДКИ</t>
  </si>
  <si>
    <t>Винипласт ВНЭ  ГОСТ 9639-71</t>
  </si>
  <si>
    <t xml:space="preserve">Винипласт листовой ВНЭ мм ГОСТ 9639-71 </t>
  </si>
  <si>
    <t>Пластикат ПВХ  ПП-В  ТУ 6-02-23-88</t>
  </si>
  <si>
    <t>Пластикат ПВХ  ТУ 2246-424-05761784-2000</t>
  </si>
  <si>
    <t>Пластикат листовой ПВХ 57-40</t>
  </si>
  <si>
    <t>Пластикат ПП-В   по ТУ 6-0223-88</t>
  </si>
  <si>
    <t>ZEDEX zx-100k 110x40x1000 мм</t>
  </si>
  <si>
    <t xml:space="preserve">Антифрикционный материал ZEDEX </t>
  </si>
  <si>
    <t>ПОЛИУРЕТАНОВЫЕ ПЛАТСИНЫ, СИТО, ВТУЛКИ</t>
  </si>
  <si>
    <t xml:space="preserve">Пластина фторопластовая Ф-4 </t>
  </si>
  <si>
    <t xml:space="preserve">Лента ФУМ </t>
  </si>
  <si>
    <t xml:space="preserve">Лента фторопластовая ФУМ </t>
  </si>
  <si>
    <t xml:space="preserve">Пластина Ф-4 </t>
  </si>
  <si>
    <t xml:space="preserve">Полиамид (капролон) стержень </t>
  </si>
  <si>
    <t xml:space="preserve">Полиамид 6 блочный листовой </t>
  </si>
  <si>
    <t>Полиамид графитонаполненный</t>
  </si>
  <si>
    <t>Рукав фторопластовый</t>
  </si>
  <si>
    <t xml:space="preserve">Стержень Ф-4 </t>
  </si>
  <si>
    <t xml:space="preserve">Стержень фторопластовый Ф-4 </t>
  </si>
  <si>
    <t>Трубка фторопластовая Ф-4Д 4х0,6</t>
  </si>
  <si>
    <t>Хемпатан</t>
  </si>
  <si>
    <t>Скотч 3М</t>
  </si>
  <si>
    <t>АЦЕИД  АСБОЦЕМЕНТНАЯ ДОСКА</t>
  </si>
  <si>
    <t>БРЕЗЕНТ</t>
  </si>
  <si>
    <t>ВОЙЛОК, ИЗДЕЛИЯ ИЗ ВОЙЛОКА</t>
  </si>
  <si>
    <t>ПЛАСТИКАТ, ВИНИПЛАСТ</t>
  </si>
  <si>
    <t>Полиуретановый стержень ф 80 мм ТУ 84-404-2007</t>
  </si>
  <si>
    <t>ГЕРМЕТИК</t>
  </si>
  <si>
    <t>Кольцо СП 9 ГОСТ 6308-70</t>
  </si>
  <si>
    <t>ЛЕНТА КИПЕРНАЯ, ТАФТЯНАЯ</t>
  </si>
  <si>
    <t>МЕМБРАННОЕ ПОЛОТНО</t>
  </si>
  <si>
    <t>ПРОКЛАДКА РЕЗИНОВАЯ</t>
  </si>
  <si>
    <t xml:space="preserve">ПЛЕНКА ПОЛИЭТИЛЕНОВАЯ </t>
  </si>
  <si>
    <t>СИЛИКОНОВЫЕ ПЛАСТИНЫ, ПРОФИЛИ</t>
  </si>
  <si>
    <t>Пластина силиконовая 1600 х 9900 мм тол. 3мм (пр)</t>
  </si>
  <si>
    <t>Пластина силиконовая 300х300х2</t>
  </si>
  <si>
    <t>Силиконовая пластина 300х300х2 красн 250 С</t>
  </si>
  <si>
    <t>Силиконовая пластина 33500х400 мм толщина 2 мм (пр)</t>
  </si>
  <si>
    <t>РЕЗИНОВЫЕ ПОКРЫТИЯ</t>
  </si>
  <si>
    <t>ПЛАСТИНА ТРАНСФОРМАТОРНАЯ</t>
  </si>
  <si>
    <t>ТЕПЛОИЗОЛЯЦИЯ ДЛЯ ТРУБ ППС, ППУ</t>
  </si>
  <si>
    <t>Теплоизоляция для труб  ППУ  32*42 ФОЛЬГ.</t>
  </si>
  <si>
    <t>Теплоизоляция для труб  ППУ ТИС ЭНЕРГО 89*40</t>
  </si>
  <si>
    <t>Теплоизоляция отвода из   ППУ  108*50</t>
  </si>
  <si>
    <t>Теплоизоляция  ППС для труб 25-1000*108*50</t>
  </si>
  <si>
    <t>КАНАТ, ШПАГАТ, ШНУР</t>
  </si>
  <si>
    <t>Канат ПП-Т-8 (25) мм  ГОСТ 30055-91</t>
  </si>
  <si>
    <t>Ремень  OptibeltXPB 1600 QUAD-POWER II</t>
  </si>
  <si>
    <t>Ремень  OptibeltXPZ 1800 QUAD-POWER II</t>
  </si>
  <si>
    <t>Ремень 11*10-1045</t>
  </si>
  <si>
    <t>Ремень 11*10-1180</t>
  </si>
  <si>
    <t>Ремень 11*10-1250</t>
  </si>
  <si>
    <t>Ремень 11*10-1500</t>
  </si>
  <si>
    <t>Ремень 11*10-900</t>
  </si>
  <si>
    <t>Ремень 12,5*9-1090</t>
  </si>
  <si>
    <t>Ремень 14*10-1037</t>
  </si>
  <si>
    <t xml:space="preserve">Ремень 14*10-887 </t>
  </si>
  <si>
    <t xml:space="preserve">Ремень 14*10-937 </t>
  </si>
  <si>
    <t xml:space="preserve">Ремень 14*10-987 </t>
  </si>
  <si>
    <t>Ремень 14*13-1280</t>
  </si>
  <si>
    <t>Ремень 14*13-1320</t>
  </si>
  <si>
    <t>Ремень 16*11-1103</t>
  </si>
  <si>
    <t>Ремень 16*11-1450</t>
  </si>
  <si>
    <t>Ремень 16*11-1650</t>
  </si>
  <si>
    <t>Ремень 19*12,5-1450</t>
  </si>
  <si>
    <t>Ремень 19*12,5-1550</t>
  </si>
  <si>
    <t>Ремень 21*14-1650</t>
  </si>
  <si>
    <t>Ремень 8,5*8-1030</t>
  </si>
  <si>
    <t>Ремень 8,5*8-1090</t>
  </si>
  <si>
    <t>Ремень 8,5*8-1280</t>
  </si>
  <si>
    <t>Ремень 8,5*8-1320</t>
  </si>
  <si>
    <t>Ремень 8,5*8-1250</t>
  </si>
  <si>
    <t>Ремень 8,5*8-833</t>
  </si>
  <si>
    <t>Ремень 8,5*8-850</t>
  </si>
  <si>
    <t>Ремень 8,5*8-875</t>
  </si>
  <si>
    <t>Ремень Z(0)-1000</t>
  </si>
  <si>
    <t xml:space="preserve">Ремень Z(0)-1030 </t>
  </si>
  <si>
    <t xml:space="preserve">Ремень Z(0)-1060 </t>
  </si>
  <si>
    <t>Ремень Z(0)-1120</t>
  </si>
  <si>
    <t>Ремень Z(0)-1180</t>
  </si>
  <si>
    <t xml:space="preserve">Ремень Z(0)-1250 </t>
  </si>
  <si>
    <t>Ремень Z(0)-1320</t>
  </si>
  <si>
    <t xml:space="preserve">Ремень Z(0)-1400 </t>
  </si>
  <si>
    <t xml:space="preserve">Ремень Z(0)-1500 </t>
  </si>
  <si>
    <t>Ремень Z(0)-1600</t>
  </si>
  <si>
    <t>Ремень Z(0)-1700</t>
  </si>
  <si>
    <t xml:space="preserve">Ремень Z(0)-1800 </t>
  </si>
  <si>
    <t>Ремень Z(0)-1900</t>
  </si>
  <si>
    <t xml:space="preserve">Ремень Z(0)-2000 </t>
  </si>
  <si>
    <t xml:space="preserve">Ремень Z(0)-2240 </t>
  </si>
  <si>
    <t xml:space="preserve">Ремень Z(0)-500 </t>
  </si>
  <si>
    <t>Ремень Z(0)-530</t>
  </si>
  <si>
    <t xml:space="preserve">Ремень Z(0)-560 </t>
  </si>
  <si>
    <t xml:space="preserve">Ремень Z(0)-600 </t>
  </si>
  <si>
    <t xml:space="preserve">Ремень Z(0)-630 </t>
  </si>
  <si>
    <t>Ремень Z(0)-670</t>
  </si>
  <si>
    <t xml:space="preserve">Ремень Z(0)-710 </t>
  </si>
  <si>
    <t xml:space="preserve">Ремень Z(0)-750 </t>
  </si>
  <si>
    <t xml:space="preserve">Ремень Z(0)-800 </t>
  </si>
  <si>
    <t xml:space="preserve">Ремень Z(0)-850 </t>
  </si>
  <si>
    <t>Ремень Z(0)-900</t>
  </si>
  <si>
    <t xml:space="preserve">Ремень Z(0)-950 </t>
  </si>
  <si>
    <t xml:space="preserve">Ремень А-1000 </t>
  </si>
  <si>
    <t>Ремень А-1060</t>
  </si>
  <si>
    <t xml:space="preserve">Ремень А-1120 </t>
  </si>
  <si>
    <t xml:space="preserve">Ремень А-1180 </t>
  </si>
  <si>
    <t>Ремень А-1200</t>
  </si>
  <si>
    <t xml:space="preserve">Ремень А-1230 </t>
  </si>
  <si>
    <t xml:space="preserve">Ремень А-1242 </t>
  </si>
  <si>
    <t>Ремень А-1250</t>
  </si>
  <si>
    <t xml:space="preserve">Ремень А-1280 </t>
  </si>
  <si>
    <t>Ремень А-1320</t>
  </si>
  <si>
    <t>Ремень А-1350</t>
  </si>
  <si>
    <t xml:space="preserve">Ремень А-1400 </t>
  </si>
  <si>
    <t xml:space="preserve">Ремень А-1420 </t>
  </si>
  <si>
    <t xml:space="preserve">Ремень А-1422 </t>
  </si>
  <si>
    <t>Ремень А-1450</t>
  </si>
  <si>
    <t>Ремень А-1500</t>
  </si>
  <si>
    <t xml:space="preserve">Ремень А-1600 </t>
  </si>
  <si>
    <t xml:space="preserve">Ремень А-1650 </t>
  </si>
  <si>
    <t>Ремень А-1700</t>
  </si>
  <si>
    <t xml:space="preserve">Ремень А-1800 </t>
  </si>
  <si>
    <t xml:space="preserve">Ремень А-1900 </t>
  </si>
  <si>
    <t xml:space="preserve">Ремень А-2000 </t>
  </si>
  <si>
    <t xml:space="preserve">Ремень А-2120 </t>
  </si>
  <si>
    <t xml:space="preserve">Ремень А-2240 </t>
  </si>
  <si>
    <t xml:space="preserve">Ремень А-2360 </t>
  </si>
  <si>
    <t>Ремень А-2500</t>
  </si>
  <si>
    <t>Ремень А-2650</t>
  </si>
  <si>
    <t>Ремень А-2800</t>
  </si>
  <si>
    <t>Ремень А-3000</t>
  </si>
  <si>
    <t>Ремень А-3150</t>
  </si>
  <si>
    <t xml:space="preserve">Ремень А-3350 </t>
  </si>
  <si>
    <t>Ремень А-500</t>
  </si>
  <si>
    <t>Ремень А-530</t>
  </si>
  <si>
    <t xml:space="preserve">Ремень А-560 </t>
  </si>
  <si>
    <t xml:space="preserve">Ремень А-600 </t>
  </si>
  <si>
    <t>Ремень А-630</t>
  </si>
  <si>
    <t xml:space="preserve">Ремень А-650 </t>
  </si>
  <si>
    <t xml:space="preserve">Ремень А-670 </t>
  </si>
  <si>
    <t>Ремень А-710</t>
  </si>
  <si>
    <t xml:space="preserve">Ремень А-750 </t>
  </si>
  <si>
    <t xml:space="preserve">Ремень А-800 </t>
  </si>
  <si>
    <t xml:space="preserve">Ремень А-850 </t>
  </si>
  <si>
    <t xml:space="preserve">Ремень А-900 </t>
  </si>
  <si>
    <t xml:space="preserve">Ремень А-950 </t>
  </si>
  <si>
    <t>Ремень В(Б)-1000</t>
  </si>
  <si>
    <t>Ремень В(Б)-1060</t>
  </si>
  <si>
    <t>Ремень В(Б)-1120</t>
  </si>
  <si>
    <t xml:space="preserve">Ремень В(Б)-1180 </t>
  </si>
  <si>
    <t xml:space="preserve">Ремень В(Б)-1250 </t>
  </si>
  <si>
    <t>Ремень В(Б)-1280</t>
  </si>
  <si>
    <t xml:space="preserve">Ремень В(Б)-1320 </t>
  </si>
  <si>
    <t xml:space="preserve">Ремень В(Б)-1400 </t>
  </si>
  <si>
    <t>Ремень В(Б)-1450</t>
  </si>
  <si>
    <t xml:space="preserve">Ремень В(Б)-1500 </t>
  </si>
  <si>
    <t>Ремень В(Б)-1550</t>
  </si>
  <si>
    <t xml:space="preserve">Ремень В(Б)-1600 </t>
  </si>
  <si>
    <t xml:space="preserve">Ремень В(Б)-1650 </t>
  </si>
  <si>
    <t xml:space="preserve">Ремень В(Б)-1700 </t>
  </si>
  <si>
    <t>Ремень В(Б)-1750</t>
  </si>
  <si>
    <t xml:space="preserve">Ремень В(Б)-1800 </t>
  </si>
  <si>
    <t xml:space="preserve">Ремень В(Б)-1900 </t>
  </si>
  <si>
    <t>Ремень В(Б)-1950</t>
  </si>
  <si>
    <t xml:space="preserve">Ремень В(Б)-2000 </t>
  </si>
  <si>
    <t xml:space="preserve">Ремень В(Б)-2120 </t>
  </si>
  <si>
    <t xml:space="preserve">Ремень В(Б)-2240 </t>
  </si>
  <si>
    <t xml:space="preserve">Ремень В(Б)-2500 </t>
  </si>
  <si>
    <t xml:space="preserve">Ремень В(Б)-2650 </t>
  </si>
  <si>
    <t xml:space="preserve">Ремень В(Б)-2800 </t>
  </si>
  <si>
    <t xml:space="preserve">Ремень В(Б)-3000 </t>
  </si>
  <si>
    <t xml:space="preserve">Ремень В(Б)-3150 </t>
  </si>
  <si>
    <t xml:space="preserve">Ремень В(Б)-3550 </t>
  </si>
  <si>
    <t>Ремень В(Б)-3350</t>
  </si>
  <si>
    <t xml:space="preserve">Ремень В(Б)-3750 </t>
  </si>
  <si>
    <t>Ремень В(Б)-4000</t>
  </si>
  <si>
    <t>Ремень В(Б)-4250</t>
  </si>
  <si>
    <t>Ремень В(Б)-4500</t>
  </si>
  <si>
    <t xml:space="preserve">Ремень В(Б)-5000 </t>
  </si>
  <si>
    <t xml:space="preserve">Ремень В(Б)-5600 </t>
  </si>
  <si>
    <t>Ремень В(Б)-710</t>
  </si>
  <si>
    <t xml:space="preserve">Ремень В(Б)-800 </t>
  </si>
  <si>
    <t>Ремень В(Б)-850</t>
  </si>
  <si>
    <t xml:space="preserve">Ремень В(Б)-900 </t>
  </si>
  <si>
    <t>Ремень В(Б)-950</t>
  </si>
  <si>
    <t xml:space="preserve">Ремень Д(Г)-3150 </t>
  </si>
  <si>
    <t xml:space="preserve">Ремень Д(Г)-3350 </t>
  </si>
  <si>
    <t xml:space="preserve">Ремень Д(Г)-3475 </t>
  </si>
  <si>
    <t>Ремень Д(Г)-3550</t>
  </si>
  <si>
    <t xml:space="preserve">Ремень Д(Г)-4000 </t>
  </si>
  <si>
    <t xml:space="preserve">Ремень Д(Г)-4500 </t>
  </si>
  <si>
    <t>Ремень Д(Г)-4750</t>
  </si>
  <si>
    <t>Ремень Д(Г)-5600</t>
  </si>
  <si>
    <t xml:space="preserve">Ремень Д(Г)-6300 </t>
  </si>
  <si>
    <t>Ремень С(В)-1250</t>
  </si>
  <si>
    <t>Ремень С(В)-1700</t>
  </si>
  <si>
    <t>Ремень С(В)-1800</t>
  </si>
  <si>
    <t xml:space="preserve">Ремень С(В)-2000 </t>
  </si>
  <si>
    <t>Ремень С(В)-2120</t>
  </si>
  <si>
    <t xml:space="preserve">Ремень С(В)-2240 </t>
  </si>
  <si>
    <t xml:space="preserve">Ремень С(В)-2360 </t>
  </si>
  <si>
    <t xml:space="preserve">Ремень С(В)-2500 </t>
  </si>
  <si>
    <t xml:space="preserve">Ремень С(В)-2650 </t>
  </si>
  <si>
    <t xml:space="preserve">Ремень С(В)-2800 </t>
  </si>
  <si>
    <t>Ремень С(В)-3000</t>
  </si>
  <si>
    <t xml:space="preserve">Ремень С(В)-3150 </t>
  </si>
  <si>
    <t xml:space="preserve">Ремень С(В)-3350 </t>
  </si>
  <si>
    <t>Ремень С(В)-3550</t>
  </si>
  <si>
    <t>Ремень С(В)-3750</t>
  </si>
  <si>
    <t xml:space="preserve">Ремень С(В)-4000 </t>
  </si>
  <si>
    <t>Ремень С(В)-4250</t>
  </si>
  <si>
    <t xml:space="preserve">Ремень С(В)-4500 </t>
  </si>
  <si>
    <t>Ремень С(В)-4750</t>
  </si>
  <si>
    <t xml:space="preserve">Ремень С(В)-5300 </t>
  </si>
  <si>
    <t>Ремень С(В)-5600</t>
  </si>
  <si>
    <t>Геком ф.4,5мм ТУ650РК-15200199-01-95</t>
  </si>
  <si>
    <t>Геком ф.7,5мм ТУ650РК-15200199-01-95</t>
  </si>
  <si>
    <t>Клей цемент SC 2000</t>
  </si>
  <si>
    <t>Лента конвейерная ПВХ 3 RF 282 - 500</t>
  </si>
  <si>
    <t>Набивка МС</t>
  </si>
  <si>
    <t>Трансформаторная ПластинаУМ 6х1200х5000</t>
  </si>
  <si>
    <t>Полиуретановая пластина  400х400х60</t>
  </si>
  <si>
    <t>Полиуретановая пластина  300х300х60</t>
  </si>
  <si>
    <t>Пленка полиэтиленовая (1500*2) 100мкр</t>
  </si>
  <si>
    <t>Пленка полиэтиленовая (1500*2) 120мкр</t>
  </si>
  <si>
    <t>Пленка полиэтиленовая (1500*2) 150мкр</t>
  </si>
  <si>
    <t>Пленка полиэтиленовая (1500*2) 50мкр</t>
  </si>
  <si>
    <t>Пленка полиэтиленовая (1500*2) 80мкр</t>
  </si>
  <si>
    <t>Пленка полиэтиленовая (2000*2) 100мкр</t>
  </si>
  <si>
    <t>Пленка полиэтиленовая (2000*2) 120мкр</t>
  </si>
  <si>
    <t>Пленка полиэтиленовая (2000*2) 150мкр</t>
  </si>
  <si>
    <t>Пленка полиэтиленовая (3000*2) 120мкр</t>
  </si>
  <si>
    <t>Пленка армированая"АР" (2000*2) 120 мкр</t>
  </si>
  <si>
    <t>ленка армированая  "АР" (2000*2) 200 мкр</t>
  </si>
  <si>
    <t>Прокладка резиновая А-100-10-ТМКЩ-3- ГОСТ 15180</t>
  </si>
  <si>
    <t>Прокладка резиновая А-100-16-ТМКЩ-4- ГОСТ 15180</t>
  </si>
  <si>
    <t>Покрытие резиновое РЕЗИПОЛ ANT MIX т.4 мм с EPDM-15% желтого цвета</t>
  </si>
  <si>
    <t>Теплоизоляция ППУ для труб   25*36</t>
  </si>
  <si>
    <t>Рукав ацетиленовыйI-12.0-0.63</t>
  </si>
  <si>
    <t>Рукав Semperit  I-6.3-2.0 GАX</t>
  </si>
  <si>
    <t>Рукав ацетиленовый  I-6.3-0.63</t>
  </si>
  <si>
    <t xml:space="preserve">Рукав  I-9.0-0.63  </t>
  </si>
  <si>
    <t>Рукав кислородный III-12,0-2.0</t>
  </si>
  <si>
    <t xml:space="preserve">Рукав Semperit III-9.0-2.0 GOX </t>
  </si>
  <si>
    <t xml:space="preserve">Рукав  III-9.0-2.0 </t>
  </si>
  <si>
    <t>Рукав напорно-всасывающий  Гост 5398-76 Б-100-1,0 - 10000</t>
  </si>
  <si>
    <t>Рукав Гост  напорно-всасывающий 5398-76  В-100-0,3 - 10000</t>
  </si>
  <si>
    <t xml:space="preserve">Рукав Гост 5398-76 В-125-0,3 - 4000 </t>
  </si>
  <si>
    <t>Рукав  напорно-всасывающий Гост 5398-76 КЩ-200-1,0-6000</t>
  </si>
  <si>
    <t>Рукав Гост 5398-76 КЩ-75-1,0</t>
  </si>
  <si>
    <t>Рукав напорный Б-25-1,0 ТУ 2559-182-05788889-2004</t>
  </si>
  <si>
    <t>Рукав напорный Б-32-1,0 ТУ 2559-182-05788889-2004</t>
  </si>
  <si>
    <t>Рукав напорный Б-50-1,0 ТУ 2559-182-05788889-2004</t>
  </si>
  <si>
    <t>Рукав напорный В-20-1,0 ТУ 2559-182-05788889-2004</t>
  </si>
  <si>
    <t>Рукав напорный В-25-1,0 ТУ 2559-182-05788889-2004</t>
  </si>
  <si>
    <t>Рукав напорный  В-32-1,0 ТУ 2559-182-05788889-2004</t>
  </si>
  <si>
    <t>Рукав напорный  В-50-1,0 ТУ 2559-182-05788889-2004</t>
  </si>
  <si>
    <t>Рукав напорный ВГ-25-1,0 ТУ 2559-182-05788889-2004</t>
  </si>
  <si>
    <t>Рукав напорный ВГ-32-1,0 ТУ 2559-182-05788889-2004</t>
  </si>
  <si>
    <t>Рукав напорный ВГ-38-1,0 ТУ 2559-182-05788889-2004</t>
  </si>
  <si>
    <t>Рукав напорный ВГ-50-1,0 ТУ 2559-182-05788889-2004</t>
  </si>
  <si>
    <t>Рукав напорный Г-20-1,0 ТУ 2559-182-05788889-2004</t>
  </si>
  <si>
    <t>Рукав напорный Г-25-1,0 ТУ 2559-182-05788889-2004</t>
  </si>
  <si>
    <t>Рукав напорный Г-32-1,0 ТУ 2559-182-05788889-2004</t>
  </si>
  <si>
    <t xml:space="preserve">Ремень Stomil SPA-1500 усиленные </t>
  </si>
  <si>
    <t xml:space="preserve">Ремень Stomil SPB-1600 усиленные </t>
  </si>
  <si>
    <t xml:space="preserve">Ремень Stomil SPС-5600 усиленные </t>
  </si>
  <si>
    <t>Ремень А-1213 Stomil</t>
  </si>
  <si>
    <t>Ремень А-2240 Stomil</t>
  </si>
  <si>
    <t>Ремень А-1400 Stomil</t>
  </si>
  <si>
    <t>Ремень Stomil В(Б)-1250 усиленные</t>
  </si>
  <si>
    <t>Ремень В(Б)-1800 Stomil</t>
  </si>
  <si>
    <t>Ремень Д(Г)-4000 Stomil Super</t>
  </si>
  <si>
    <t xml:space="preserve">Смесь резиновая ГХ-1751-1,5 каландрованная </t>
  </si>
  <si>
    <t>Смесь резиновая ГХ-1976-1,5 каландрованная</t>
  </si>
  <si>
    <t>Дорожка резиновая 1250х5000х4,5</t>
  </si>
  <si>
    <t>Дорожка резиновая 533-062.320461К ш 1,2 м</t>
  </si>
  <si>
    <t>Дорожка резиновая 685-5109000-10 ш 1,0 м</t>
  </si>
  <si>
    <t>Техпластина 2Ф-1-МБС-М-10 2000х2000 ГОСТ 7338-90</t>
  </si>
  <si>
    <t>Техпластина 2Ф-1-МБС-С-10 2000х2000 ГОСТ 7338-90</t>
  </si>
  <si>
    <t>Асбошнур ШАОН-1 мм</t>
  </si>
  <si>
    <t xml:space="preserve">Асбошнур ШАОН-10 мм </t>
  </si>
  <si>
    <t xml:space="preserve">Трубка ПВХ 10х2 </t>
  </si>
  <si>
    <t>ПРП-40 К20</t>
  </si>
  <si>
    <t>Пластина полиуретановая 1200х400х20 СКУ -40 +80</t>
  </si>
  <si>
    <t>29 Декабря 2012 г.</t>
  </si>
  <si>
    <t xml:space="preserve"> ООО "Торговый Дом "Пермтехпром"</t>
  </si>
  <si>
    <t>Прайс-лист общий</t>
  </si>
  <si>
    <t>цена с НДС</t>
  </si>
  <si>
    <t xml:space="preserve">Адрес: ,614012,Россия,Пермский Край,Пермь,,Карпинского,99,,
Телефоны: (342) 215-54-85, 215-59-21, 206-18-31, E-mail: aromikom@yandex.ru 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</si>
</sst>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 руб.&quot;"/>
    <numFmt numFmtId="165" formatCode="0.00&quot; руб.&quot;"/>
    <numFmt numFmtId="166" formatCode="0.0"/>
  </numFmts>
  <fonts count="39">
    <font>
      <sz val="8"/>
      <name val="Arial"/>
      <family val="2"/>
    </font>
    <font>
      <sz val="11"/>
      <color indexed="8"/>
      <name val="Calibri"/>
      <family val="2"/>
    </font>
    <font>
      <b/>
      <sz val="22"/>
      <name val="Arial"/>
      <family val="2"/>
    </font>
    <font>
      <b/>
      <sz val="2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 style="thin"/>
      <bottom/>
    </border>
    <border>
      <left style="medium"/>
      <right style="medium"/>
      <top style="thin"/>
      <bottom/>
    </border>
    <border>
      <left style="thin"/>
      <right/>
      <top style="thin"/>
      <bottom/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/>
      <top style="thin"/>
      <bottom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 horizontal="left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4" fillId="0" borderId="0" xfId="0" applyFont="1" applyAlignment="1">
      <alignment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6" fillId="34" borderId="13" xfId="0" applyFont="1" applyFill="1" applyBorder="1" applyAlignment="1">
      <alignment vertical="top" wrapText="1"/>
    </xf>
    <xf numFmtId="0" fontId="0" fillId="0" borderId="14" xfId="0" applyFont="1" applyBorder="1" applyAlignment="1">
      <alignment vertical="center" wrapText="1"/>
    </xf>
    <xf numFmtId="164" fontId="0" fillId="0" borderId="15" xfId="0" applyNumberFormat="1" applyFont="1" applyBorder="1" applyAlignment="1">
      <alignment horizontal="right" vertical="center"/>
    </xf>
    <xf numFmtId="165" fontId="0" fillId="0" borderId="15" xfId="0" applyNumberFormat="1" applyFont="1" applyBorder="1" applyAlignment="1">
      <alignment horizontal="right" vertical="center"/>
    </xf>
    <xf numFmtId="0" fontId="0" fillId="0" borderId="16" xfId="0" applyBorder="1" applyAlignment="1">
      <alignment/>
    </xf>
    <xf numFmtId="0" fontId="0" fillId="0" borderId="15" xfId="0" applyBorder="1" applyAlignment="1">
      <alignment horizontal="right" vertical="center"/>
    </xf>
    <xf numFmtId="1" fontId="0" fillId="0" borderId="17" xfId="0" applyNumberFormat="1" applyBorder="1" applyAlignment="1">
      <alignment horizontal="center" vertical="center"/>
    </xf>
    <xf numFmtId="166" fontId="0" fillId="0" borderId="17" xfId="0" applyNumberFormat="1" applyBorder="1" applyAlignment="1">
      <alignment horizontal="center" vertical="center"/>
    </xf>
    <xf numFmtId="166" fontId="0" fillId="0" borderId="17" xfId="0" applyNumberForma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5" fillId="0" borderId="18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34" borderId="20" xfId="0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21" xfId="0" applyFill="1" applyBorder="1" applyAlignment="1">
      <alignment/>
    </xf>
    <xf numFmtId="0" fontId="0" fillId="34" borderId="22" xfId="0" applyFill="1" applyBorder="1" applyAlignment="1">
      <alignment/>
    </xf>
    <xf numFmtId="0" fontId="0" fillId="34" borderId="23" xfId="0" applyFill="1" applyBorder="1" applyAlignment="1">
      <alignment/>
    </xf>
    <xf numFmtId="0" fontId="0" fillId="34" borderId="0" xfId="0" applyFill="1" applyBorder="1" applyAlignment="1">
      <alignment/>
    </xf>
    <xf numFmtId="1" fontId="5" fillId="0" borderId="24" xfId="0" applyNumberFormat="1" applyFont="1" applyBorder="1" applyAlignment="1">
      <alignment horizontal="center" vertical="center"/>
    </xf>
    <xf numFmtId="1" fontId="5" fillId="0" borderId="25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533400</xdr:colOff>
      <xdr:row>0</xdr:row>
      <xdr:rowOff>0</xdr:rowOff>
    </xdr:from>
    <xdr:to>
      <xdr:col>1</xdr:col>
      <xdr:colOff>1209675</xdr:colOff>
      <xdr:row>1</xdr:row>
      <xdr:rowOff>0</xdr:rowOff>
    </xdr:to>
    <xdr:sp>
      <xdr:nvSpPr>
        <xdr:cNvPr id="1" name="Текст 1"/>
        <xdr:cNvSpPr txBox="1">
          <a:spLocks noChangeArrowheads="1"/>
        </xdr:cNvSpPr>
      </xdr:nvSpPr>
      <xdr:spPr>
        <a:xfrm>
          <a:off x="685800" y="0"/>
          <a:ext cx="676275" cy="14287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Настройка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533400</xdr:colOff>
      <xdr:row>1</xdr:row>
      <xdr:rowOff>0</xdr:rowOff>
    </xdr:to>
    <xdr:sp>
      <xdr:nvSpPr>
        <xdr:cNvPr id="2" name="Текст 2"/>
        <xdr:cNvSpPr txBox="1">
          <a:spLocks noChangeArrowheads="1"/>
        </xdr:cNvSpPr>
      </xdr:nvSpPr>
      <xdr:spPr>
        <a:xfrm>
          <a:off x="0" y="0"/>
          <a:ext cx="685800" cy="14287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Обновить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E1647"/>
  <sheetViews>
    <sheetView tabSelected="1" zoomScalePageLayoutView="0" workbookViewId="0" topLeftCell="A13">
      <selection activeCell="E1613" sqref="E1613"/>
    </sheetView>
  </sheetViews>
  <sheetFormatPr defaultColWidth="10.33203125" defaultRowHeight="11.25"/>
  <cols>
    <col min="1" max="1" width="2.66015625" style="0" customWidth="1"/>
    <col min="2" max="2" width="64.66015625" style="0" customWidth="1"/>
    <col min="3" max="3" width="15.33203125" style="0" hidden="1" customWidth="1"/>
    <col min="4" max="4" width="8" style="0" hidden="1" customWidth="1"/>
    <col min="5" max="5" width="25.5" style="0" customWidth="1"/>
  </cols>
  <sheetData>
    <row r="1" s="1" customFormat="1" ht="11.25" customHeight="1"/>
    <row r="2" ht="2.25" customHeight="1"/>
    <row r="3" ht="29.25" customHeight="1">
      <c r="B3" s="14" t="s">
        <v>1639</v>
      </c>
    </row>
    <row r="4" spans="2:5" ht="38.25" customHeight="1">
      <c r="B4" s="15" t="s">
        <v>1642</v>
      </c>
      <c r="C4" s="15"/>
      <c r="D4" s="15"/>
      <c r="E4" s="15"/>
    </row>
    <row r="5" spans="2:5" ht="26.25">
      <c r="B5" s="16" t="s">
        <v>1640</v>
      </c>
      <c r="C5" s="16"/>
      <c r="D5" s="16"/>
      <c r="E5" s="16"/>
    </row>
    <row r="6" ht="12.75">
      <c r="B6" s="2" t="s">
        <v>1638</v>
      </c>
    </row>
    <row r="7" ht="7.5" customHeight="1"/>
    <row r="8" spans="2:5" ht="12.75">
      <c r="B8" s="3" t="s">
        <v>0</v>
      </c>
      <c r="C8" s="17"/>
      <c r="D8" s="18"/>
      <c r="E8" s="27" t="s">
        <v>1641</v>
      </c>
    </row>
    <row r="9" spans="2:5" ht="12.75">
      <c r="B9" s="4"/>
      <c r="C9" s="19" t="s">
        <v>1</v>
      </c>
      <c r="D9" s="20"/>
      <c r="E9" s="28"/>
    </row>
    <row r="10" spans="2:5" ht="15">
      <c r="B10" s="5" t="s">
        <v>3</v>
      </c>
      <c r="C10" s="21"/>
      <c r="D10" s="21"/>
      <c r="E10" s="11"/>
    </row>
    <row r="11" spans="2:5" ht="11.25">
      <c r="B11" s="6" t="s">
        <v>4</v>
      </c>
      <c r="C11" s="8">
        <v>82.07</v>
      </c>
      <c r="D11" s="10" t="s">
        <v>5</v>
      </c>
      <c r="E11" s="12">
        <f>C11*1.4</f>
        <v>114.89799999999998</v>
      </c>
    </row>
    <row r="12" spans="2:5" ht="11.25">
      <c r="B12" s="6" t="s">
        <v>6</v>
      </c>
      <c r="C12" s="8">
        <v>43.01</v>
      </c>
      <c r="D12" s="10" t="s">
        <v>5</v>
      </c>
      <c r="E12" s="12">
        <f>C12*1.4</f>
        <v>60.21399999999999</v>
      </c>
    </row>
    <row r="13" spans="2:5" ht="15">
      <c r="B13" s="5" t="s">
        <v>7</v>
      </c>
      <c r="C13" s="21"/>
      <c r="D13" s="21"/>
      <c r="E13" s="12"/>
    </row>
    <row r="14" spans="2:5" ht="11.25">
      <c r="B14" s="6" t="s">
        <v>8</v>
      </c>
      <c r="C14" s="8">
        <v>37.17</v>
      </c>
      <c r="D14" s="10" t="s">
        <v>5</v>
      </c>
      <c r="E14" s="12">
        <f>C14*1.4</f>
        <v>52.038</v>
      </c>
    </row>
    <row r="15" spans="2:5" ht="11.25">
      <c r="B15" s="6" t="s">
        <v>9</v>
      </c>
      <c r="C15" s="8">
        <v>33.63</v>
      </c>
      <c r="D15" s="10" t="s">
        <v>5</v>
      </c>
      <c r="E15" s="12">
        <f aca="true" t="shared" si="0" ref="E15:E22">C15*1.4</f>
        <v>47.082</v>
      </c>
    </row>
    <row r="16" spans="2:5" ht="11.25">
      <c r="B16" s="6" t="s">
        <v>10</v>
      </c>
      <c r="C16" s="8">
        <v>35.4</v>
      </c>
      <c r="D16" s="10" t="s">
        <v>5</v>
      </c>
      <c r="E16" s="12">
        <f t="shared" si="0"/>
        <v>49.559999999999995</v>
      </c>
    </row>
    <row r="17" spans="2:5" ht="11.25">
      <c r="B17" s="6" t="s">
        <v>11</v>
      </c>
      <c r="C17" s="8">
        <v>33.63</v>
      </c>
      <c r="D17" s="10" t="s">
        <v>5</v>
      </c>
      <c r="E17" s="12">
        <f t="shared" si="0"/>
        <v>47.082</v>
      </c>
    </row>
    <row r="18" spans="2:5" ht="11.25">
      <c r="B18" s="6" t="s">
        <v>12</v>
      </c>
      <c r="C18" s="8">
        <v>37.06</v>
      </c>
      <c r="D18" s="10" t="s">
        <v>5</v>
      </c>
      <c r="E18" s="12">
        <f t="shared" si="0"/>
        <v>51.884</v>
      </c>
    </row>
    <row r="19" spans="2:5" ht="11.25">
      <c r="B19" s="6" t="s">
        <v>13</v>
      </c>
      <c r="C19" s="8">
        <v>30.4</v>
      </c>
      <c r="D19" s="10" t="s">
        <v>5</v>
      </c>
      <c r="E19" s="12">
        <f t="shared" si="0"/>
        <v>42.559999999999995</v>
      </c>
    </row>
    <row r="20" spans="2:5" ht="11.25">
      <c r="B20" s="6" t="s">
        <v>14</v>
      </c>
      <c r="C20" s="8">
        <v>37.76</v>
      </c>
      <c r="D20" s="10" t="s">
        <v>5</v>
      </c>
      <c r="E20" s="12">
        <f t="shared" si="0"/>
        <v>52.864</v>
      </c>
    </row>
    <row r="21" spans="2:5" ht="11.25">
      <c r="B21" s="6" t="s">
        <v>15</v>
      </c>
      <c r="C21" s="8">
        <v>102.19</v>
      </c>
      <c r="D21" s="10" t="s">
        <v>5</v>
      </c>
      <c r="E21" s="12">
        <f t="shared" si="0"/>
        <v>143.06599999999997</v>
      </c>
    </row>
    <row r="22" spans="2:5" ht="11.25">
      <c r="B22" s="6" t="s">
        <v>16</v>
      </c>
      <c r="C22" s="8">
        <v>180</v>
      </c>
      <c r="D22" s="10" t="s">
        <v>5</v>
      </c>
      <c r="E22" s="12">
        <f t="shared" si="0"/>
        <v>251.99999999999997</v>
      </c>
    </row>
    <row r="23" spans="2:5" ht="15">
      <c r="B23" s="5" t="s">
        <v>17</v>
      </c>
      <c r="C23" s="21"/>
      <c r="D23" s="21"/>
      <c r="E23" s="12"/>
    </row>
    <row r="24" spans="2:5" ht="11.25">
      <c r="B24" s="6" t="s">
        <v>18</v>
      </c>
      <c r="C24" s="8">
        <v>21.55</v>
      </c>
      <c r="D24" s="10" t="s">
        <v>5</v>
      </c>
      <c r="E24" s="12">
        <f>C24*1.6</f>
        <v>34.480000000000004</v>
      </c>
    </row>
    <row r="25" spans="2:5" ht="11.25">
      <c r="B25" s="6" t="s">
        <v>19</v>
      </c>
      <c r="C25" s="8">
        <v>11.8</v>
      </c>
      <c r="D25" s="10" t="s">
        <v>5</v>
      </c>
      <c r="E25" s="12">
        <f>C25*1.6</f>
        <v>18.880000000000003</v>
      </c>
    </row>
    <row r="26" spans="2:5" ht="11.25">
      <c r="B26" s="6" t="s">
        <v>20</v>
      </c>
      <c r="C26" s="8">
        <v>47.2</v>
      </c>
      <c r="D26" s="10" t="s">
        <v>5</v>
      </c>
      <c r="E26" s="12">
        <f>C26*1.6</f>
        <v>75.52000000000001</v>
      </c>
    </row>
    <row r="27" spans="2:5" ht="15">
      <c r="B27" s="5" t="s">
        <v>21</v>
      </c>
      <c r="C27" s="21"/>
      <c r="D27" s="21"/>
      <c r="E27" s="12"/>
    </row>
    <row r="28" spans="2:5" ht="11.25">
      <c r="B28" s="6" t="s">
        <v>22</v>
      </c>
      <c r="C28" s="8">
        <v>440.87</v>
      </c>
      <c r="D28" s="10" t="s">
        <v>23</v>
      </c>
      <c r="E28" s="12">
        <f>C28*1.25</f>
        <v>551.0875</v>
      </c>
    </row>
    <row r="29" spans="2:5" ht="11.25">
      <c r="B29" s="6" t="s">
        <v>24</v>
      </c>
      <c r="C29" s="8">
        <v>257.13</v>
      </c>
      <c r="D29" s="10" t="s">
        <v>23</v>
      </c>
      <c r="E29" s="12">
        <f aca="true" t="shared" si="1" ref="E29:E34">C29*1.25</f>
        <v>321.4125</v>
      </c>
    </row>
    <row r="30" spans="2:5" ht="11.25">
      <c r="B30" s="6" t="s">
        <v>25</v>
      </c>
      <c r="C30" s="8">
        <v>286.84</v>
      </c>
      <c r="D30" s="10" t="s">
        <v>23</v>
      </c>
      <c r="E30" s="12">
        <f t="shared" si="1"/>
        <v>358.54999999999995</v>
      </c>
    </row>
    <row r="31" spans="2:5" ht="11.25">
      <c r="B31" s="6" t="s">
        <v>26</v>
      </c>
      <c r="C31" s="8">
        <v>311.82</v>
      </c>
      <c r="D31" s="10" t="s">
        <v>23</v>
      </c>
      <c r="E31" s="12">
        <f t="shared" si="1"/>
        <v>389.775</v>
      </c>
    </row>
    <row r="32" spans="2:5" ht="11.25">
      <c r="B32" s="6" t="s">
        <v>27</v>
      </c>
      <c r="C32" s="8">
        <v>235.47</v>
      </c>
      <c r="D32" s="10" t="s">
        <v>23</v>
      </c>
      <c r="E32" s="12">
        <f t="shared" si="1"/>
        <v>294.3375</v>
      </c>
    </row>
    <row r="33" spans="2:5" ht="11.25">
      <c r="B33" s="6" t="s">
        <v>28</v>
      </c>
      <c r="C33" s="8">
        <v>287.47</v>
      </c>
      <c r="D33" s="10" t="s">
        <v>23</v>
      </c>
      <c r="E33" s="12">
        <f t="shared" si="1"/>
        <v>359.33750000000003</v>
      </c>
    </row>
    <row r="34" spans="2:5" ht="11.25">
      <c r="B34" s="6" t="s">
        <v>29</v>
      </c>
      <c r="C34" s="8">
        <v>251.34</v>
      </c>
      <c r="D34" s="10" t="s">
        <v>23</v>
      </c>
      <c r="E34" s="12">
        <f t="shared" si="1"/>
        <v>314.175</v>
      </c>
    </row>
    <row r="35" spans="2:5" ht="15">
      <c r="B35" s="5" t="s">
        <v>1375</v>
      </c>
      <c r="C35" s="24"/>
      <c r="D35" s="25"/>
      <c r="E35" s="12"/>
    </row>
    <row r="36" spans="2:5" ht="11.25">
      <c r="B36" s="6" t="s">
        <v>309</v>
      </c>
      <c r="C36" s="7">
        <v>1849.23</v>
      </c>
      <c r="D36" s="10" t="s">
        <v>23</v>
      </c>
      <c r="E36" s="12">
        <f>C36*1.8</f>
        <v>3328.614</v>
      </c>
    </row>
    <row r="37" spans="2:5" ht="11.25">
      <c r="B37" s="6" t="s">
        <v>310</v>
      </c>
      <c r="C37" s="7">
        <v>2091.6</v>
      </c>
      <c r="D37" s="10" t="s">
        <v>23</v>
      </c>
      <c r="E37" s="12">
        <f aca="true" t="shared" si="2" ref="E37:E50">C37*1.8</f>
        <v>3764.88</v>
      </c>
    </row>
    <row r="38" spans="2:5" ht="11.25">
      <c r="B38" s="6" t="s">
        <v>311</v>
      </c>
      <c r="C38" s="7">
        <v>1757.9</v>
      </c>
      <c r="D38" s="10" t="s">
        <v>23</v>
      </c>
      <c r="E38" s="12">
        <f t="shared" si="2"/>
        <v>3164.2200000000003</v>
      </c>
    </row>
    <row r="39" spans="2:5" ht="11.25">
      <c r="B39" s="6" t="s">
        <v>312</v>
      </c>
      <c r="C39" s="7">
        <v>2037.28</v>
      </c>
      <c r="D39" s="10" t="s">
        <v>23</v>
      </c>
      <c r="E39" s="12">
        <f t="shared" si="2"/>
        <v>3667.104</v>
      </c>
    </row>
    <row r="40" spans="2:5" ht="11.25">
      <c r="B40" s="6" t="s">
        <v>313</v>
      </c>
      <c r="C40" s="8">
        <v>626.02</v>
      </c>
      <c r="D40" s="10" t="s">
        <v>23</v>
      </c>
      <c r="E40" s="12">
        <f t="shared" si="2"/>
        <v>1126.836</v>
      </c>
    </row>
    <row r="41" spans="2:5" ht="11.25">
      <c r="B41" s="6" t="s">
        <v>314</v>
      </c>
      <c r="C41" s="7">
        <v>1693.54</v>
      </c>
      <c r="D41" s="10" t="s">
        <v>23</v>
      </c>
      <c r="E41" s="12">
        <f t="shared" si="2"/>
        <v>3048.372</v>
      </c>
    </row>
    <row r="42" spans="2:5" ht="11.25">
      <c r="B42" s="6" t="s">
        <v>315</v>
      </c>
      <c r="C42" s="8">
        <v>802.2</v>
      </c>
      <c r="D42" s="10" t="s">
        <v>23</v>
      </c>
      <c r="E42" s="12">
        <f t="shared" si="2"/>
        <v>1443.96</v>
      </c>
    </row>
    <row r="43" spans="2:5" ht="11.25">
      <c r="B43" s="6" t="s">
        <v>316</v>
      </c>
      <c r="C43" s="7">
        <v>2319.37</v>
      </c>
      <c r="D43" s="10" t="s">
        <v>23</v>
      </c>
      <c r="E43" s="12">
        <f t="shared" si="2"/>
        <v>4174.866</v>
      </c>
    </row>
    <row r="44" spans="2:5" ht="11.25">
      <c r="B44" s="6" t="s">
        <v>317</v>
      </c>
      <c r="C44" s="7">
        <v>3295.6</v>
      </c>
      <c r="D44" s="10" t="s">
        <v>23</v>
      </c>
      <c r="E44" s="12">
        <f t="shared" si="2"/>
        <v>5932.08</v>
      </c>
    </row>
    <row r="45" spans="2:5" ht="11.25">
      <c r="B45" s="6" t="s">
        <v>318</v>
      </c>
      <c r="C45" s="8">
        <v>507.87</v>
      </c>
      <c r="D45" s="10" t="s">
        <v>23</v>
      </c>
      <c r="E45" s="12">
        <f t="shared" si="2"/>
        <v>914.166</v>
      </c>
    </row>
    <row r="46" spans="2:5" ht="11.25">
      <c r="B46" s="6" t="s">
        <v>319</v>
      </c>
      <c r="C46" s="8">
        <v>374.5</v>
      </c>
      <c r="D46" s="10" t="s">
        <v>23</v>
      </c>
      <c r="E46" s="12">
        <f t="shared" si="2"/>
        <v>674.1</v>
      </c>
    </row>
    <row r="47" spans="2:5" ht="11.25">
      <c r="B47" s="6" t="s">
        <v>320</v>
      </c>
      <c r="C47" s="7">
        <v>2133.07</v>
      </c>
      <c r="D47" s="10" t="s">
        <v>23</v>
      </c>
      <c r="E47" s="12">
        <f t="shared" si="2"/>
        <v>3839.5260000000003</v>
      </c>
    </row>
    <row r="48" spans="2:5" ht="11.25">
      <c r="B48" s="6" t="s">
        <v>321</v>
      </c>
      <c r="C48" s="7">
        <v>4746</v>
      </c>
      <c r="D48" s="10" t="s">
        <v>23</v>
      </c>
      <c r="E48" s="12">
        <f t="shared" si="2"/>
        <v>8542.800000000001</v>
      </c>
    </row>
    <row r="49" spans="2:5" ht="11.25">
      <c r="B49" s="6" t="s">
        <v>322</v>
      </c>
      <c r="C49" s="8">
        <v>443.27</v>
      </c>
      <c r="D49" s="10" t="s">
        <v>23</v>
      </c>
      <c r="E49" s="12">
        <f t="shared" si="2"/>
        <v>797.886</v>
      </c>
    </row>
    <row r="50" spans="2:5" ht="11.25">
      <c r="B50" s="6" t="s">
        <v>323</v>
      </c>
      <c r="C50" s="8">
        <v>407.93</v>
      </c>
      <c r="D50" s="10" t="s">
        <v>23</v>
      </c>
      <c r="E50" s="12">
        <f t="shared" si="2"/>
        <v>734.274</v>
      </c>
    </row>
    <row r="51" spans="2:5" ht="15">
      <c r="B51" s="5" t="s">
        <v>1376</v>
      </c>
      <c r="C51" s="26"/>
      <c r="D51" s="21"/>
      <c r="E51" s="12"/>
    </row>
    <row r="52" spans="2:5" ht="11.25">
      <c r="B52" s="6" t="s">
        <v>324</v>
      </c>
      <c r="C52" s="8">
        <v>57.5</v>
      </c>
      <c r="D52" s="10" t="s">
        <v>124</v>
      </c>
      <c r="E52" s="12">
        <f>C52*1.4</f>
        <v>80.5</v>
      </c>
    </row>
    <row r="53" spans="2:5" ht="11.25">
      <c r="B53" s="6" t="s">
        <v>325</v>
      </c>
      <c r="C53" s="8">
        <v>54</v>
      </c>
      <c r="D53" s="10" t="s">
        <v>124</v>
      </c>
      <c r="E53" s="12">
        <f>C53*1.4</f>
        <v>75.6</v>
      </c>
    </row>
    <row r="54" spans="2:5" ht="11.25">
      <c r="B54" s="6" t="s">
        <v>326</v>
      </c>
      <c r="C54" s="8">
        <v>66</v>
      </c>
      <c r="D54" s="10" t="s">
        <v>124</v>
      </c>
      <c r="E54" s="12">
        <f>C54*1.4</f>
        <v>92.39999999999999</v>
      </c>
    </row>
    <row r="55" spans="2:5" ht="15">
      <c r="B55" s="5" t="s">
        <v>1377</v>
      </c>
      <c r="C55" s="26"/>
      <c r="D55" s="21"/>
      <c r="E55" s="12"/>
    </row>
    <row r="56" spans="2:5" ht="11.25">
      <c r="B56" s="6" t="s">
        <v>327</v>
      </c>
      <c r="C56" s="8">
        <v>134.62</v>
      </c>
      <c r="D56" s="10" t="s">
        <v>5</v>
      </c>
      <c r="E56" s="12">
        <f>C56*1.4</f>
        <v>188.468</v>
      </c>
    </row>
    <row r="57" spans="2:5" ht="11.25">
      <c r="B57" s="6" t="s">
        <v>328</v>
      </c>
      <c r="C57" s="8">
        <v>120</v>
      </c>
      <c r="D57" s="10" t="s">
        <v>5</v>
      </c>
      <c r="E57" s="12">
        <f aca="true" t="shared" si="3" ref="E57:E108">C57*1.4</f>
        <v>168</v>
      </c>
    </row>
    <row r="58" spans="2:5" ht="11.25">
      <c r="B58" s="6" t="s">
        <v>329</v>
      </c>
      <c r="C58" s="8">
        <v>115</v>
      </c>
      <c r="D58" s="10" t="s">
        <v>5</v>
      </c>
      <c r="E58" s="12">
        <f t="shared" si="3"/>
        <v>161</v>
      </c>
    </row>
    <row r="59" spans="2:5" ht="11.25">
      <c r="B59" s="6" t="s">
        <v>330</v>
      </c>
      <c r="C59" s="8">
        <v>140</v>
      </c>
      <c r="D59" s="10" t="s">
        <v>5</v>
      </c>
      <c r="E59" s="12">
        <f t="shared" si="3"/>
        <v>196</v>
      </c>
    </row>
    <row r="60" spans="2:5" ht="11.25">
      <c r="B60" s="6" t="s">
        <v>331</v>
      </c>
      <c r="C60" s="8">
        <v>140</v>
      </c>
      <c r="D60" s="10" t="s">
        <v>5</v>
      </c>
      <c r="E60" s="12">
        <f t="shared" si="3"/>
        <v>196</v>
      </c>
    </row>
    <row r="61" spans="2:5" ht="11.25">
      <c r="B61" s="6" t="s">
        <v>332</v>
      </c>
      <c r="C61" s="8">
        <v>60</v>
      </c>
      <c r="D61" s="10" t="s">
        <v>5</v>
      </c>
      <c r="E61" s="12">
        <f t="shared" si="3"/>
        <v>84</v>
      </c>
    </row>
    <row r="62" spans="2:5" ht="11.25">
      <c r="B62" s="6" t="s">
        <v>333</v>
      </c>
      <c r="C62" s="8">
        <v>155.5</v>
      </c>
      <c r="D62" s="10" t="s">
        <v>5</v>
      </c>
      <c r="E62" s="12">
        <f t="shared" si="3"/>
        <v>217.7</v>
      </c>
    </row>
    <row r="63" spans="2:5" ht="11.25">
      <c r="B63" s="6" t="s">
        <v>334</v>
      </c>
      <c r="C63" s="8">
        <v>289.01</v>
      </c>
      <c r="D63" s="10" t="s">
        <v>5</v>
      </c>
      <c r="E63" s="12">
        <f t="shared" si="3"/>
        <v>404.614</v>
      </c>
    </row>
    <row r="64" spans="2:5" ht="11.25">
      <c r="B64" s="6" t="s">
        <v>335</v>
      </c>
      <c r="C64" s="8">
        <v>289</v>
      </c>
      <c r="D64" s="10" t="s">
        <v>5</v>
      </c>
      <c r="E64" s="12">
        <f t="shared" si="3"/>
        <v>404.59999999999997</v>
      </c>
    </row>
    <row r="65" spans="2:5" ht="11.25">
      <c r="B65" s="6" t="s">
        <v>336</v>
      </c>
      <c r="C65" s="8">
        <v>289.01</v>
      </c>
      <c r="D65" s="10" t="s">
        <v>5</v>
      </c>
      <c r="E65" s="12">
        <f t="shared" si="3"/>
        <v>404.614</v>
      </c>
    </row>
    <row r="66" spans="2:5" ht="11.25">
      <c r="B66" s="6" t="s">
        <v>337</v>
      </c>
      <c r="C66" s="8">
        <v>444.86</v>
      </c>
      <c r="D66" s="10" t="s">
        <v>5</v>
      </c>
      <c r="E66" s="12">
        <f t="shared" si="3"/>
        <v>622.804</v>
      </c>
    </row>
    <row r="67" spans="2:5" ht="11.25">
      <c r="B67" s="6" t="s">
        <v>338</v>
      </c>
      <c r="C67" s="8">
        <v>108.01</v>
      </c>
      <c r="D67" s="10" t="s">
        <v>5</v>
      </c>
      <c r="E67" s="12">
        <f t="shared" si="3"/>
        <v>151.214</v>
      </c>
    </row>
    <row r="68" spans="2:5" ht="11.25">
      <c r="B68" s="6" t="s">
        <v>339</v>
      </c>
      <c r="C68" s="8">
        <v>135</v>
      </c>
      <c r="D68" s="10" t="s">
        <v>5</v>
      </c>
      <c r="E68" s="12">
        <f t="shared" si="3"/>
        <v>189</v>
      </c>
    </row>
    <row r="69" spans="2:5" ht="11.25">
      <c r="B69" s="6" t="s">
        <v>340</v>
      </c>
      <c r="C69" s="8">
        <v>846.27</v>
      </c>
      <c r="D69" s="10" t="s">
        <v>2</v>
      </c>
      <c r="E69" s="12">
        <f t="shared" si="3"/>
        <v>1184.7779999999998</v>
      </c>
    </row>
    <row r="70" spans="2:5" ht="11.25">
      <c r="B70" s="6" t="s">
        <v>341</v>
      </c>
      <c r="C70" s="7">
        <v>1861.78</v>
      </c>
      <c r="D70" s="10" t="s">
        <v>2</v>
      </c>
      <c r="E70" s="12">
        <f t="shared" si="3"/>
        <v>2606.4919999999997</v>
      </c>
    </row>
    <row r="71" spans="2:5" ht="11.25">
      <c r="B71" s="6" t="s">
        <v>342</v>
      </c>
      <c r="C71" s="8">
        <v>320.48</v>
      </c>
      <c r="D71" s="10" t="s">
        <v>2</v>
      </c>
      <c r="E71" s="12">
        <f t="shared" si="3"/>
        <v>448.67199999999997</v>
      </c>
    </row>
    <row r="72" spans="2:5" ht="11.25">
      <c r="B72" s="6" t="s">
        <v>343</v>
      </c>
      <c r="C72" s="8">
        <v>535.34</v>
      </c>
      <c r="D72" s="10" t="s">
        <v>2</v>
      </c>
      <c r="E72" s="12">
        <f t="shared" si="3"/>
        <v>749.476</v>
      </c>
    </row>
    <row r="73" spans="2:5" ht="11.25">
      <c r="B73" s="6" t="s">
        <v>344</v>
      </c>
      <c r="C73" s="8">
        <v>320.47</v>
      </c>
      <c r="D73" s="10" t="s">
        <v>2</v>
      </c>
      <c r="E73" s="12">
        <f t="shared" si="3"/>
        <v>448.658</v>
      </c>
    </row>
    <row r="74" spans="2:5" ht="11.25">
      <c r="B74" s="6" t="s">
        <v>345</v>
      </c>
      <c r="C74" s="8">
        <v>533.53</v>
      </c>
      <c r="D74" s="10" t="s">
        <v>2</v>
      </c>
      <c r="E74" s="12">
        <f t="shared" si="3"/>
        <v>746.9419999999999</v>
      </c>
    </row>
    <row r="75" spans="2:5" ht="11.25">
      <c r="B75" s="6" t="s">
        <v>346</v>
      </c>
      <c r="C75" s="8">
        <v>543.53</v>
      </c>
      <c r="D75" s="10" t="s">
        <v>2</v>
      </c>
      <c r="E75" s="12">
        <f t="shared" si="3"/>
        <v>760.9419999999999</v>
      </c>
    </row>
    <row r="76" spans="2:5" ht="11.25">
      <c r="B76" s="6" t="s">
        <v>347</v>
      </c>
      <c r="C76" s="8">
        <v>574.55</v>
      </c>
      <c r="D76" s="10" t="s">
        <v>2</v>
      </c>
      <c r="E76" s="12">
        <f t="shared" si="3"/>
        <v>804.3699999999999</v>
      </c>
    </row>
    <row r="77" spans="2:5" ht="11.25">
      <c r="B77" s="6" t="s">
        <v>348</v>
      </c>
      <c r="C77" s="8">
        <v>685.75</v>
      </c>
      <c r="D77" s="10" t="s">
        <v>2</v>
      </c>
      <c r="E77" s="12">
        <f t="shared" si="3"/>
        <v>960.05</v>
      </c>
    </row>
    <row r="78" spans="2:5" ht="11.25">
      <c r="B78" s="6" t="s">
        <v>349</v>
      </c>
      <c r="C78" s="8">
        <v>867.24</v>
      </c>
      <c r="D78" s="10" t="s">
        <v>2</v>
      </c>
      <c r="E78" s="12">
        <f t="shared" si="3"/>
        <v>1214.136</v>
      </c>
    </row>
    <row r="79" spans="2:5" ht="11.25">
      <c r="B79" s="6" t="s">
        <v>350</v>
      </c>
      <c r="C79" s="8">
        <v>90.7</v>
      </c>
      <c r="D79" s="10" t="s">
        <v>2</v>
      </c>
      <c r="E79" s="12">
        <f t="shared" si="3"/>
        <v>126.97999999999999</v>
      </c>
    </row>
    <row r="80" spans="2:5" ht="11.25">
      <c r="B80" s="6" t="s">
        <v>351</v>
      </c>
      <c r="C80" s="8">
        <v>55.31</v>
      </c>
      <c r="D80" s="10" t="s">
        <v>2</v>
      </c>
      <c r="E80" s="12">
        <f t="shared" si="3"/>
        <v>77.434</v>
      </c>
    </row>
    <row r="81" spans="2:5" ht="11.25">
      <c r="B81" s="6" t="s">
        <v>352</v>
      </c>
      <c r="C81" s="8">
        <v>24.3</v>
      </c>
      <c r="D81" s="10" t="s">
        <v>2</v>
      </c>
      <c r="E81" s="12">
        <f t="shared" si="3"/>
        <v>34.019999999999996</v>
      </c>
    </row>
    <row r="82" spans="2:5" ht="11.25">
      <c r="B82" s="6" t="s">
        <v>353</v>
      </c>
      <c r="C82" s="7">
        <v>1075</v>
      </c>
      <c r="D82" s="10" t="s">
        <v>2</v>
      </c>
      <c r="E82" s="12">
        <f t="shared" si="3"/>
        <v>1505</v>
      </c>
    </row>
    <row r="83" spans="2:5" ht="11.25">
      <c r="B83" s="6" t="s">
        <v>354</v>
      </c>
      <c r="C83" s="7">
        <v>1596.87</v>
      </c>
      <c r="D83" s="10" t="s">
        <v>2</v>
      </c>
      <c r="E83" s="12">
        <f t="shared" si="3"/>
        <v>2235.6179999999995</v>
      </c>
    </row>
    <row r="84" spans="2:5" ht="11.25">
      <c r="B84" s="6" t="s">
        <v>355</v>
      </c>
      <c r="C84" s="7">
        <v>2149</v>
      </c>
      <c r="D84" s="10" t="s">
        <v>2</v>
      </c>
      <c r="E84" s="12">
        <f t="shared" si="3"/>
        <v>3008.6</v>
      </c>
    </row>
    <row r="85" spans="2:5" ht="11.25">
      <c r="B85" s="6" t="s">
        <v>356</v>
      </c>
      <c r="C85" s="7">
        <v>1057.97</v>
      </c>
      <c r="D85" s="10" t="s">
        <v>2</v>
      </c>
      <c r="E85" s="12">
        <f t="shared" si="3"/>
        <v>1481.158</v>
      </c>
    </row>
    <row r="86" spans="2:5" ht="11.25">
      <c r="B86" s="6" t="s">
        <v>357</v>
      </c>
      <c r="C86" s="7">
        <v>1322</v>
      </c>
      <c r="D86" s="10" t="s">
        <v>2</v>
      </c>
      <c r="E86" s="12">
        <f t="shared" si="3"/>
        <v>1850.8</v>
      </c>
    </row>
    <row r="87" spans="2:5" ht="11.25">
      <c r="B87" s="6" t="s">
        <v>418</v>
      </c>
      <c r="C87" s="7">
        <v>1100</v>
      </c>
      <c r="D87" s="10" t="s">
        <v>2</v>
      </c>
      <c r="E87" s="12">
        <f t="shared" si="3"/>
        <v>1540</v>
      </c>
    </row>
    <row r="88" spans="2:5" ht="11.25">
      <c r="B88" s="6" t="s">
        <v>419</v>
      </c>
      <c r="C88" s="7">
        <v>1300</v>
      </c>
      <c r="D88" s="10" t="s">
        <v>2</v>
      </c>
      <c r="E88" s="12">
        <f t="shared" si="3"/>
        <v>1819.9999999999998</v>
      </c>
    </row>
    <row r="89" spans="2:5" ht="11.25">
      <c r="B89" s="6" t="s">
        <v>420</v>
      </c>
      <c r="C89" s="8">
        <v>420</v>
      </c>
      <c r="D89" s="10" t="s">
        <v>2</v>
      </c>
      <c r="E89" s="12">
        <f t="shared" si="3"/>
        <v>588</v>
      </c>
    </row>
    <row r="90" spans="2:5" ht="11.25">
      <c r="B90" s="6" t="s">
        <v>421</v>
      </c>
      <c r="C90" s="8">
        <v>720</v>
      </c>
      <c r="D90" s="10" t="s">
        <v>2</v>
      </c>
      <c r="E90" s="12">
        <f t="shared" si="3"/>
        <v>1007.9999999999999</v>
      </c>
    </row>
    <row r="91" spans="2:5" ht="11.25">
      <c r="B91" s="6" t="s">
        <v>422</v>
      </c>
      <c r="C91" s="8">
        <v>910</v>
      </c>
      <c r="D91" s="10" t="s">
        <v>2</v>
      </c>
      <c r="E91" s="12">
        <f t="shared" si="3"/>
        <v>1274</v>
      </c>
    </row>
    <row r="92" spans="2:5" ht="11.25">
      <c r="B92" s="6" t="s">
        <v>423</v>
      </c>
      <c r="C92" s="7">
        <v>1150</v>
      </c>
      <c r="D92" s="10" t="s">
        <v>2</v>
      </c>
      <c r="E92" s="12">
        <f t="shared" si="3"/>
        <v>1610</v>
      </c>
    </row>
    <row r="93" spans="2:5" ht="11.25">
      <c r="B93" s="6" t="s">
        <v>424</v>
      </c>
      <c r="C93" s="7">
        <v>1196</v>
      </c>
      <c r="D93" s="10" t="s">
        <v>2</v>
      </c>
      <c r="E93" s="12">
        <f t="shared" si="3"/>
        <v>1674.3999999999999</v>
      </c>
    </row>
    <row r="94" spans="2:5" ht="11.25">
      <c r="B94" s="6" t="s">
        <v>425</v>
      </c>
      <c r="C94" s="7">
        <v>1314.57</v>
      </c>
      <c r="D94" s="10" t="s">
        <v>2</v>
      </c>
      <c r="E94" s="12">
        <f t="shared" si="3"/>
        <v>1840.3979999999997</v>
      </c>
    </row>
    <row r="95" spans="2:5" ht="11.25">
      <c r="B95" s="6" t="s">
        <v>426</v>
      </c>
      <c r="C95" s="7">
        <v>1750.5</v>
      </c>
      <c r="D95" s="10" t="s">
        <v>2</v>
      </c>
      <c r="E95" s="12">
        <f t="shared" si="3"/>
        <v>2450.7</v>
      </c>
    </row>
    <row r="96" spans="2:5" ht="11.25">
      <c r="B96" s="6" t="s">
        <v>427</v>
      </c>
      <c r="C96" s="8">
        <v>549.16</v>
      </c>
      <c r="D96" s="10" t="s">
        <v>2</v>
      </c>
      <c r="E96" s="12">
        <f t="shared" si="3"/>
        <v>768.824</v>
      </c>
    </row>
    <row r="97" spans="2:5" ht="11.25">
      <c r="B97" s="6" t="s">
        <v>428</v>
      </c>
      <c r="C97" s="8">
        <v>727</v>
      </c>
      <c r="D97" s="10" t="s">
        <v>2</v>
      </c>
      <c r="E97" s="12">
        <f t="shared" si="3"/>
        <v>1017.8</v>
      </c>
    </row>
    <row r="98" spans="2:5" ht="11.25">
      <c r="B98" s="6" t="s">
        <v>429</v>
      </c>
      <c r="C98" s="8">
        <v>836</v>
      </c>
      <c r="D98" s="10" t="s">
        <v>2</v>
      </c>
      <c r="E98" s="12">
        <f t="shared" si="3"/>
        <v>1170.3999999999999</v>
      </c>
    </row>
    <row r="99" spans="2:5" ht="11.25">
      <c r="B99" s="6" t="s">
        <v>430</v>
      </c>
      <c r="C99" s="8">
        <v>986.8</v>
      </c>
      <c r="D99" s="10" t="s">
        <v>2</v>
      </c>
      <c r="E99" s="12">
        <f t="shared" si="3"/>
        <v>1381.5199999999998</v>
      </c>
    </row>
    <row r="100" spans="2:5" ht="11.25">
      <c r="B100" s="6" t="s">
        <v>431</v>
      </c>
      <c r="C100" s="7">
        <v>2145</v>
      </c>
      <c r="D100" s="10" t="s">
        <v>2</v>
      </c>
      <c r="E100" s="12">
        <f t="shared" si="3"/>
        <v>3003</v>
      </c>
    </row>
    <row r="101" spans="2:5" ht="11.25">
      <c r="B101" s="6" t="s">
        <v>432</v>
      </c>
      <c r="C101" s="8">
        <v>550</v>
      </c>
      <c r="D101" s="10" t="s">
        <v>2</v>
      </c>
      <c r="E101" s="12">
        <f t="shared" si="3"/>
        <v>770</v>
      </c>
    </row>
    <row r="102" spans="2:5" ht="11.25">
      <c r="B102" s="6" t="s">
        <v>433</v>
      </c>
      <c r="C102" s="7">
        <v>2400</v>
      </c>
      <c r="D102" s="10" t="s">
        <v>2</v>
      </c>
      <c r="E102" s="12">
        <f t="shared" si="3"/>
        <v>3360</v>
      </c>
    </row>
    <row r="103" spans="2:5" ht="11.25">
      <c r="B103" s="6" t="s">
        <v>434</v>
      </c>
      <c r="C103" s="8">
        <v>545.45</v>
      </c>
      <c r="D103" s="10" t="s">
        <v>5</v>
      </c>
      <c r="E103" s="12">
        <f t="shared" si="3"/>
        <v>763.63</v>
      </c>
    </row>
    <row r="104" spans="2:5" ht="11.25">
      <c r="B104" s="6" t="s">
        <v>435</v>
      </c>
      <c r="C104" s="7">
        <v>1444.07</v>
      </c>
      <c r="D104" s="10" t="s">
        <v>2</v>
      </c>
      <c r="E104" s="12">
        <f t="shared" si="3"/>
        <v>2021.6979999999999</v>
      </c>
    </row>
    <row r="105" spans="2:5" ht="11.25">
      <c r="B105" s="6" t="s">
        <v>436</v>
      </c>
      <c r="C105" s="7">
        <v>1213.02</v>
      </c>
      <c r="D105" s="10" t="s">
        <v>2</v>
      </c>
      <c r="E105" s="12">
        <f t="shared" si="3"/>
        <v>1698.2279999999998</v>
      </c>
    </row>
    <row r="106" spans="2:5" ht="11.25">
      <c r="B106" s="6" t="s">
        <v>437</v>
      </c>
      <c r="C106" s="8">
        <v>634</v>
      </c>
      <c r="D106" s="10" t="s">
        <v>2</v>
      </c>
      <c r="E106" s="12">
        <f t="shared" si="3"/>
        <v>887.5999999999999</v>
      </c>
    </row>
    <row r="107" spans="2:5" ht="11.25">
      <c r="B107" s="6" t="s">
        <v>438</v>
      </c>
      <c r="C107" s="7">
        <v>2183.4</v>
      </c>
      <c r="D107" s="10" t="s">
        <v>2</v>
      </c>
      <c r="E107" s="12">
        <f t="shared" si="3"/>
        <v>3056.7599999999998</v>
      </c>
    </row>
    <row r="108" spans="2:5" ht="11.25">
      <c r="B108" s="6" t="s">
        <v>358</v>
      </c>
      <c r="C108" s="8">
        <v>45.5</v>
      </c>
      <c r="D108" s="10" t="s">
        <v>2</v>
      </c>
      <c r="E108" s="12">
        <f t="shared" si="3"/>
        <v>63.699999999999996</v>
      </c>
    </row>
    <row r="109" spans="2:5" ht="15">
      <c r="B109" s="5" t="s">
        <v>1380</v>
      </c>
      <c r="C109" s="21"/>
      <c r="D109" s="21"/>
      <c r="E109" s="12"/>
    </row>
    <row r="110" spans="2:5" ht="11.25">
      <c r="B110" s="6" t="s">
        <v>1568</v>
      </c>
      <c r="C110" s="7">
        <v>1400</v>
      </c>
      <c r="D110" s="10" t="s">
        <v>5</v>
      </c>
      <c r="E110" s="12">
        <f>C110*1.4</f>
        <v>1959.9999999999998</v>
      </c>
    </row>
    <row r="111" spans="2:5" ht="11.25">
      <c r="B111" s="6" t="s">
        <v>1569</v>
      </c>
      <c r="C111" s="7">
        <v>1800</v>
      </c>
      <c r="D111" s="10" t="s">
        <v>5</v>
      </c>
      <c r="E111" s="12">
        <f aca="true" t="shared" si="4" ref="E111:E143">C111*1.4</f>
        <v>2520</v>
      </c>
    </row>
    <row r="112" spans="2:5" ht="11.25">
      <c r="B112" s="6" t="s">
        <v>364</v>
      </c>
      <c r="C112" s="8">
        <v>3000</v>
      </c>
      <c r="D112" s="10" t="s">
        <v>2</v>
      </c>
      <c r="E112" s="12">
        <f t="shared" si="4"/>
        <v>4200</v>
      </c>
    </row>
    <row r="113" spans="2:5" ht="11.25">
      <c r="B113" s="6" t="s">
        <v>365</v>
      </c>
      <c r="C113" s="8">
        <v>89.53</v>
      </c>
      <c r="D113" s="10" t="s">
        <v>2</v>
      </c>
      <c r="E113" s="12">
        <f t="shared" si="4"/>
        <v>125.342</v>
      </c>
    </row>
    <row r="114" spans="2:5" ht="11.25">
      <c r="B114" s="6" t="s">
        <v>366</v>
      </c>
      <c r="C114" s="8">
        <v>63.24</v>
      </c>
      <c r="D114" s="10" t="s">
        <v>2</v>
      </c>
      <c r="E114" s="12">
        <f t="shared" si="4"/>
        <v>88.536</v>
      </c>
    </row>
    <row r="115" spans="2:5" ht="11.25">
      <c r="B115" s="6" t="s">
        <v>367</v>
      </c>
      <c r="C115" s="8">
        <v>82</v>
      </c>
      <c r="D115" s="10" t="s">
        <v>2</v>
      </c>
      <c r="E115" s="12">
        <f t="shared" si="4"/>
        <v>114.8</v>
      </c>
    </row>
    <row r="116" spans="2:5" ht="11.25">
      <c r="B116" s="6" t="s">
        <v>368</v>
      </c>
      <c r="C116" s="8">
        <v>97</v>
      </c>
      <c r="D116" s="10" t="s">
        <v>2</v>
      </c>
      <c r="E116" s="12">
        <f t="shared" si="4"/>
        <v>135.79999999999998</v>
      </c>
    </row>
    <row r="117" spans="2:5" ht="11.25">
      <c r="B117" s="6" t="s">
        <v>369</v>
      </c>
      <c r="C117" s="8">
        <v>48.6</v>
      </c>
      <c r="D117" s="10" t="s">
        <v>2</v>
      </c>
      <c r="E117" s="12">
        <f t="shared" si="4"/>
        <v>68.03999999999999</v>
      </c>
    </row>
    <row r="118" spans="2:5" ht="11.25">
      <c r="B118" s="6" t="s">
        <v>370</v>
      </c>
      <c r="C118" s="8">
        <v>8.53</v>
      </c>
      <c r="D118" s="10" t="s">
        <v>124</v>
      </c>
      <c r="E118" s="12">
        <f t="shared" si="4"/>
        <v>11.941999999999998</v>
      </c>
    </row>
    <row r="119" spans="2:5" ht="11.25">
      <c r="B119" s="6" t="s">
        <v>371</v>
      </c>
      <c r="C119" s="8">
        <v>24.65</v>
      </c>
      <c r="D119" s="10" t="s">
        <v>124</v>
      </c>
      <c r="E119" s="12">
        <f t="shared" si="4"/>
        <v>34.51</v>
      </c>
    </row>
    <row r="120" spans="2:5" ht="11.25">
      <c r="B120" s="6" t="s">
        <v>372</v>
      </c>
      <c r="C120" s="8">
        <v>60.33</v>
      </c>
      <c r="D120" s="10" t="s">
        <v>124</v>
      </c>
      <c r="E120" s="12">
        <f t="shared" si="4"/>
        <v>84.46199999999999</v>
      </c>
    </row>
    <row r="121" spans="2:5" ht="11.25">
      <c r="B121" s="6" t="s">
        <v>373</v>
      </c>
      <c r="C121" s="8">
        <v>84.47</v>
      </c>
      <c r="D121" s="10" t="s">
        <v>124</v>
      </c>
      <c r="E121" s="12">
        <f t="shared" si="4"/>
        <v>118.258</v>
      </c>
    </row>
    <row r="122" spans="2:5" ht="11.25">
      <c r="B122" s="6" t="s">
        <v>374</v>
      </c>
      <c r="C122" s="8">
        <v>829.54</v>
      </c>
      <c r="D122" s="10" t="s">
        <v>5</v>
      </c>
      <c r="E122" s="12">
        <f t="shared" si="4"/>
        <v>1161.3559999999998</v>
      </c>
    </row>
    <row r="123" spans="2:5" ht="11.25">
      <c r="B123" s="6" t="s">
        <v>375</v>
      </c>
      <c r="C123" s="8">
        <v>129</v>
      </c>
      <c r="D123" s="10" t="s">
        <v>2</v>
      </c>
      <c r="E123" s="12">
        <f t="shared" si="4"/>
        <v>180.6</v>
      </c>
    </row>
    <row r="124" spans="2:5" ht="11.25">
      <c r="B124" s="6" t="s">
        <v>376</v>
      </c>
      <c r="C124" s="8">
        <v>50</v>
      </c>
      <c r="D124" s="10" t="s">
        <v>2</v>
      </c>
      <c r="E124" s="12">
        <f t="shared" si="4"/>
        <v>70</v>
      </c>
    </row>
    <row r="125" spans="2:5" ht="11.25">
      <c r="B125" s="6" t="s">
        <v>377</v>
      </c>
      <c r="C125" s="8">
        <v>43</v>
      </c>
      <c r="D125" s="10" t="s">
        <v>2</v>
      </c>
      <c r="E125" s="12">
        <f t="shared" si="4"/>
        <v>60.199999999999996</v>
      </c>
    </row>
    <row r="126" spans="2:5" ht="11.25">
      <c r="B126" s="6" t="s">
        <v>378</v>
      </c>
      <c r="C126" s="8">
        <v>23.7</v>
      </c>
      <c r="D126" s="10" t="s">
        <v>2</v>
      </c>
      <c r="E126" s="12">
        <f t="shared" si="4"/>
        <v>33.18</v>
      </c>
    </row>
    <row r="127" spans="2:5" ht="11.25">
      <c r="B127" s="6" t="s">
        <v>379</v>
      </c>
      <c r="C127" s="8">
        <v>23.7</v>
      </c>
      <c r="D127" s="10" t="s">
        <v>2</v>
      </c>
      <c r="E127" s="12">
        <f t="shared" si="4"/>
        <v>33.18</v>
      </c>
    </row>
    <row r="128" spans="2:5" ht="11.25">
      <c r="B128" s="6" t="s">
        <v>380</v>
      </c>
      <c r="C128" s="8">
        <v>30.9</v>
      </c>
      <c r="D128" s="10" t="s">
        <v>2</v>
      </c>
      <c r="E128" s="12">
        <f t="shared" si="4"/>
        <v>43.26</v>
      </c>
    </row>
    <row r="129" spans="2:5" ht="11.25">
      <c r="B129" s="6" t="s">
        <v>381</v>
      </c>
      <c r="C129" s="8">
        <v>36.8</v>
      </c>
      <c r="D129" s="10" t="s">
        <v>2</v>
      </c>
      <c r="E129" s="12">
        <f t="shared" si="4"/>
        <v>51.519999999999996</v>
      </c>
    </row>
    <row r="130" spans="2:5" ht="11.25">
      <c r="B130" s="6" t="s">
        <v>382</v>
      </c>
      <c r="C130" s="8">
        <v>31.7</v>
      </c>
      <c r="D130" s="10" t="s">
        <v>2</v>
      </c>
      <c r="E130" s="12">
        <f t="shared" si="4"/>
        <v>44.379999999999995</v>
      </c>
    </row>
    <row r="131" spans="2:5" ht="11.25">
      <c r="B131" s="6" t="s">
        <v>383</v>
      </c>
      <c r="C131" s="8">
        <v>91.66</v>
      </c>
      <c r="D131" s="10" t="s">
        <v>2</v>
      </c>
      <c r="E131" s="12">
        <f t="shared" si="4"/>
        <v>128.32399999999998</v>
      </c>
    </row>
    <row r="132" spans="2:5" ht="11.25">
      <c r="B132" s="6" t="s">
        <v>384</v>
      </c>
      <c r="C132" s="8">
        <v>89.53</v>
      </c>
      <c r="D132" s="10" t="s">
        <v>2</v>
      </c>
      <c r="E132" s="12">
        <f t="shared" si="4"/>
        <v>125.342</v>
      </c>
    </row>
    <row r="133" spans="2:5" ht="11.25">
      <c r="B133" s="6" t="s">
        <v>385</v>
      </c>
      <c r="C133" s="8">
        <v>115</v>
      </c>
      <c r="D133" s="10" t="s">
        <v>2</v>
      </c>
      <c r="E133" s="12">
        <f t="shared" si="4"/>
        <v>161</v>
      </c>
    </row>
    <row r="134" spans="2:5" ht="11.25">
      <c r="B134" s="6" t="s">
        <v>386</v>
      </c>
      <c r="C134" s="8">
        <v>67.2</v>
      </c>
      <c r="D134" s="10" t="s">
        <v>2</v>
      </c>
      <c r="E134" s="12">
        <f t="shared" si="4"/>
        <v>94.08</v>
      </c>
    </row>
    <row r="135" spans="2:5" ht="11.25">
      <c r="B135" s="6" t="s">
        <v>387</v>
      </c>
      <c r="C135" s="8">
        <v>74.9</v>
      </c>
      <c r="D135" s="10" t="s">
        <v>2</v>
      </c>
      <c r="E135" s="12">
        <f t="shared" si="4"/>
        <v>104.86</v>
      </c>
    </row>
    <row r="136" spans="2:5" ht="11.25">
      <c r="B136" s="6" t="s">
        <v>388</v>
      </c>
      <c r="C136" s="8">
        <v>135</v>
      </c>
      <c r="D136" s="10" t="s">
        <v>2</v>
      </c>
      <c r="E136" s="12">
        <f t="shared" si="4"/>
        <v>189</v>
      </c>
    </row>
    <row r="137" spans="2:5" ht="11.25">
      <c r="B137" s="6" t="s">
        <v>389</v>
      </c>
      <c r="C137" s="8">
        <v>135</v>
      </c>
      <c r="D137" s="10" t="s">
        <v>2</v>
      </c>
      <c r="E137" s="12">
        <f t="shared" si="4"/>
        <v>189</v>
      </c>
    </row>
    <row r="138" spans="2:5" ht="11.25">
      <c r="B138" s="6" t="s">
        <v>390</v>
      </c>
      <c r="C138" s="8">
        <v>131.52</v>
      </c>
      <c r="D138" s="10" t="s">
        <v>2</v>
      </c>
      <c r="E138" s="12">
        <f t="shared" si="4"/>
        <v>184.12800000000001</v>
      </c>
    </row>
    <row r="139" spans="2:5" ht="22.5">
      <c r="B139" s="6" t="s">
        <v>391</v>
      </c>
      <c r="C139" s="8">
        <v>96.15</v>
      </c>
      <c r="D139" s="10" t="s">
        <v>2</v>
      </c>
      <c r="E139" s="12">
        <f t="shared" si="4"/>
        <v>134.60999999999999</v>
      </c>
    </row>
    <row r="140" spans="2:5" ht="22.5">
      <c r="B140" s="6" t="s">
        <v>392</v>
      </c>
      <c r="C140" s="8">
        <v>105.31</v>
      </c>
      <c r="D140" s="10" t="s">
        <v>2</v>
      </c>
      <c r="E140" s="12">
        <f t="shared" si="4"/>
        <v>147.434</v>
      </c>
    </row>
    <row r="141" spans="2:5" ht="11.25">
      <c r="B141" s="6" t="s">
        <v>393</v>
      </c>
      <c r="C141" s="8">
        <v>400</v>
      </c>
      <c r="D141" s="10" t="s">
        <v>5</v>
      </c>
      <c r="E141" s="12">
        <f t="shared" si="4"/>
        <v>560</v>
      </c>
    </row>
    <row r="142" spans="2:5" ht="11.25">
      <c r="B142" s="6" t="s">
        <v>394</v>
      </c>
      <c r="C142" s="8">
        <v>454.6</v>
      </c>
      <c r="D142" s="10" t="s">
        <v>5</v>
      </c>
      <c r="E142" s="12">
        <f t="shared" si="4"/>
        <v>636.4399999999999</v>
      </c>
    </row>
    <row r="143" spans="2:5" ht="11.25">
      <c r="B143" s="6" t="s">
        <v>395</v>
      </c>
      <c r="C143" s="8">
        <v>568.76</v>
      </c>
      <c r="D143" s="10" t="s">
        <v>5</v>
      </c>
      <c r="E143" s="12">
        <f t="shared" si="4"/>
        <v>796.2639999999999</v>
      </c>
    </row>
    <row r="144" spans="2:5" ht="15">
      <c r="B144" s="5" t="s">
        <v>30</v>
      </c>
      <c r="C144" s="22"/>
      <c r="D144" s="23"/>
      <c r="E144" s="12"/>
    </row>
    <row r="145" spans="2:5" ht="11.25">
      <c r="B145" s="6" t="s">
        <v>31</v>
      </c>
      <c r="C145" s="8">
        <v>482.5</v>
      </c>
      <c r="D145" s="10" t="s">
        <v>32</v>
      </c>
      <c r="E145" s="12">
        <f>C145*1.4</f>
        <v>675.5</v>
      </c>
    </row>
    <row r="146" spans="2:5" ht="11.25">
      <c r="B146" s="6" t="s">
        <v>33</v>
      </c>
      <c r="C146" s="8">
        <v>86.14</v>
      </c>
      <c r="D146" s="10" t="s">
        <v>5</v>
      </c>
      <c r="E146" s="12">
        <f aca="true" t="shared" si="5" ref="E146:E152">C146*1.4</f>
        <v>120.59599999999999</v>
      </c>
    </row>
    <row r="147" spans="2:5" ht="11.25">
      <c r="B147" s="6" t="s">
        <v>34</v>
      </c>
      <c r="C147" s="8">
        <v>656</v>
      </c>
      <c r="D147" s="10" t="s">
        <v>23</v>
      </c>
      <c r="E147" s="12">
        <f t="shared" si="5"/>
        <v>918.4</v>
      </c>
    </row>
    <row r="148" spans="2:5" ht="11.25">
      <c r="B148" s="6" t="s">
        <v>35</v>
      </c>
      <c r="C148" s="8">
        <v>97</v>
      </c>
      <c r="D148" s="10" t="s">
        <v>2</v>
      </c>
      <c r="E148" s="12">
        <f t="shared" si="5"/>
        <v>135.79999999999998</v>
      </c>
    </row>
    <row r="149" spans="2:5" ht="11.25">
      <c r="B149" s="6" t="s">
        <v>36</v>
      </c>
      <c r="C149" s="8">
        <v>155</v>
      </c>
      <c r="D149" s="10" t="s">
        <v>2</v>
      </c>
      <c r="E149" s="12">
        <f t="shared" si="5"/>
        <v>217</v>
      </c>
    </row>
    <row r="150" spans="2:5" ht="11.25">
      <c r="B150" s="6" t="s">
        <v>37</v>
      </c>
      <c r="C150" s="8">
        <v>186</v>
      </c>
      <c r="D150" s="10" t="s">
        <v>2</v>
      </c>
      <c r="E150" s="12">
        <f t="shared" si="5"/>
        <v>260.4</v>
      </c>
    </row>
    <row r="151" spans="2:5" ht="11.25">
      <c r="B151" s="6" t="s">
        <v>38</v>
      </c>
      <c r="C151" s="8">
        <v>123.99</v>
      </c>
      <c r="D151" s="10" t="s">
        <v>32</v>
      </c>
      <c r="E151" s="12">
        <f t="shared" si="5"/>
        <v>173.58599999999998</v>
      </c>
    </row>
    <row r="152" spans="2:5" ht="11.25">
      <c r="B152" s="6" t="s">
        <v>39</v>
      </c>
      <c r="C152" s="8">
        <v>210</v>
      </c>
      <c r="D152" s="10" t="s">
        <v>2</v>
      </c>
      <c r="E152" s="12">
        <f t="shared" si="5"/>
        <v>294</v>
      </c>
    </row>
    <row r="153" spans="2:5" ht="15">
      <c r="B153" s="5" t="s">
        <v>40</v>
      </c>
      <c r="C153" s="21"/>
      <c r="D153" s="21"/>
      <c r="E153" s="12"/>
    </row>
    <row r="154" spans="2:5" ht="11.25">
      <c r="B154" s="6" t="s">
        <v>41</v>
      </c>
      <c r="C154" s="8">
        <v>312.7</v>
      </c>
      <c r="D154" s="10" t="s">
        <v>2</v>
      </c>
      <c r="E154" s="12">
        <f>C154*1.4</f>
        <v>437.78</v>
      </c>
    </row>
    <row r="155" spans="2:5" ht="11.25">
      <c r="B155" s="6" t="s">
        <v>42</v>
      </c>
      <c r="C155" s="8">
        <v>17.11</v>
      </c>
      <c r="D155" s="10" t="s">
        <v>2</v>
      </c>
      <c r="E155" s="12">
        <f aca="true" t="shared" si="6" ref="E155:E177">C155*1.4</f>
        <v>23.953999999999997</v>
      </c>
    </row>
    <row r="156" spans="2:5" ht="11.25">
      <c r="B156" s="6" t="s">
        <v>43</v>
      </c>
      <c r="C156" s="8">
        <v>14.03</v>
      </c>
      <c r="D156" s="10" t="s">
        <v>2</v>
      </c>
      <c r="E156" s="12">
        <f t="shared" si="6"/>
        <v>19.642</v>
      </c>
    </row>
    <row r="157" spans="2:5" ht="11.25">
      <c r="B157" s="6" t="s">
        <v>44</v>
      </c>
      <c r="C157" s="8">
        <v>14.03</v>
      </c>
      <c r="D157" s="10" t="s">
        <v>2</v>
      </c>
      <c r="E157" s="12">
        <f t="shared" si="6"/>
        <v>19.642</v>
      </c>
    </row>
    <row r="158" spans="2:5" ht="11.25">
      <c r="B158" s="6" t="s">
        <v>45</v>
      </c>
      <c r="C158" s="8">
        <v>14.03</v>
      </c>
      <c r="D158" s="10" t="s">
        <v>2</v>
      </c>
      <c r="E158" s="12">
        <f t="shared" si="6"/>
        <v>19.642</v>
      </c>
    </row>
    <row r="159" spans="2:5" ht="11.25">
      <c r="B159" s="6" t="s">
        <v>46</v>
      </c>
      <c r="C159" s="8">
        <v>14.03</v>
      </c>
      <c r="D159" s="10" t="s">
        <v>2</v>
      </c>
      <c r="E159" s="12">
        <f t="shared" si="6"/>
        <v>19.642</v>
      </c>
    </row>
    <row r="160" spans="2:5" ht="11.25">
      <c r="B160" s="6" t="s">
        <v>47</v>
      </c>
      <c r="C160" s="8">
        <v>14.03</v>
      </c>
      <c r="D160" s="10" t="s">
        <v>2</v>
      </c>
      <c r="E160" s="12">
        <f t="shared" si="6"/>
        <v>19.642</v>
      </c>
    </row>
    <row r="161" spans="2:5" ht="11.25">
      <c r="B161" s="6" t="s">
        <v>48</v>
      </c>
      <c r="C161" s="8">
        <v>22.42</v>
      </c>
      <c r="D161" s="10" t="s">
        <v>2</v>
      </c>
      <c r="E161" s="12">
        <f t="shared" si="6"/>
        <v>31.388</v>
      </c>
    </row>
    <row r="162" spans="2:5" ht="11.25">
      <c r="B162" s="6" t="s">
        <v>49</v>
      </c>
      <c r="C162" s="8">
        <v>3.25</v>
      </c>
      <c r="D162" s="10" t="s">
        <v>2</v>
      </c>
      <c r="E162" s="12">
        <f t="shared" si="6"/>
        <v>4.55</v>
      </c>
    </row>
    <row r="163" spans="2:5" ht="11.25">
      <c r="B163" s="6" t="s">
        <v>50</v>
      </c>
      <c r="C163" s="8">
        <v>109.9</v>
      </c>
      <c r="D163" s="10" t="s">
        <v>5</v>
      </c>
      <c r="E163" s="12">
        <f t="shared" si="6"/>
        <v>153.85999999999999</v>
      </c>
    </row>
    <row r="164" spans="2:5" ht="11.25">
      <c r="B164" s="6" t="s">
        <v>51</v>
      </c>
      <c r="C164" s="8">
        <v>7.95</v>
      </c>
      <c r="D164" s="10" t="s">
        <v>2</v>
      </c>
      <c r="E164" s="12">
        <f t="shared" si="6"/>
        <v>11.129999999999999</v>
      </c>
    </row>
    <row r="165" spans="2:5" ht="11.25">
      <c r="B165" s="6" t="s">
        <v>52</v>
      </c>
      <c r="C165" s="8">
        <v>3.9</v>
      </c>
      <c r="D165" s="10" t="s">
        <v>2</v>
      </c>
      <c r="E165" s="12">
        <f t="shared" si="6"/>
        <v>5.46</v>
      </c>
    </row>
    <row r="166" spans="2:5" ht="11.25">
      <c r="B166" s="6" t="s">
        <v>53</v>
      </c>
      <c r="C166" s="8">
        <v>89.14</v>
      </c>
      <c r="D166" s="10" t="s">
        <v>5</v>
      </c>
      <c r="E166" s="12">
        <f t="shared" si="6"/>
        <v>124.79599999999999</v>
      </c>
    </row>
    <row r="167" spans="2:5" ht="11.25">
      <c r="B167" s="6" t="s">
        <v>54</v>
      </c>
      <c r="C167" s="8">
        <v>6.35</v>
      </c>
      <c r="D167" s="10" t="s">
        <v>2</v>
      </c>
      <c r="E167" s="12">
        <f t="shared" si="6"/>
        <v>8.889999999999999</v>
      </c>
    </row>
    <row r="168" spans="2:5" ht="11.25">
      <c r="B168" s="6" t="s">
        <v>55</v>
      </c>
      <c r="C168" s="8">
        <v>6.2</v>
      </c>
      <c r="D168" s="10" t="s">
        <v>2</v>
      </c>
      <c r="E168" s="12">
        <f t="shared" si="6"/>
        <v>8.68</v>
      </c>
    </row>
    <row r="169" spans="2:5" ht="11.25">
      <c r="B169" s="6" t="s">
        <v>56</v>
      </c>
      <c r="C169" s="8">
        <v>11.51</v>
      </c>
      <c r="D169" s="10" t="s">
        <v>2</v>
      </c>
      <c r="E169" s="12">
        <f t="shared" si="6"/>
        <v>16.113999999999997</v>
      </c>
    </row>
    <row r="170" spans="2:5" ht="11.25">
      <c r="B170" s="6" t="s">
        <v>57</v>
      </c>
      <c r="C170" s="8">
        <v>16.46</v>
      </c>
      <c r="D170" s="10" t="s">
        <v>2</v>
      </c>
      <c r="E170" s="12">
        <f t="shared" si="6"/>
        <v>23.044</v>
      </c>
    </row>
    <row r="171" spans="2:5" ht="11.25">
      <c r="B171" s="6" t="s">
        <v>57</v>
      </c>
      <c r="C171" s="8">
        <v>131.47</v>
      </c>
      <c r="D171" s="10" t="s">
        <v>5</v>
      </c>
      <c r="E171" s="12">
        <f t="shared" si="6"/>
        <v>184.058</v>
      </c>
    </row>
    <row r="172" spans="2:5" ht="11.25">
      <c r="B172" s="6" t="s">
        <v>58</v>
      </c>
      <c r="C172" s="8">
        <v>131.38</v>
      </c>
      <c r="D172" s="10" t="s">
        <v>5</v>
      </c>
      <c r="E172" s="12">
        <f t="shared" si="6"/>
        <v>183.932</v>
      </c>
    </row>
    <row r="173" spans="2:5" ht="11.25">
      <c r="B173" s="6" t="s">
        <v>58</v>
      </c>
      <c r="C173" s="8">
        <v>18.55</v>
      </c>
      <c r="D173" s="10" t="s">
        <v>2</v>
      </c>
      <c r="E173" s="12">
        <f t="shared" si="6"/>
        <v>25.97</v>
      </c>
    </row>
    <row r="174" spans="2:5" ht="11.25">
      <c r="B174" s="6" t="s">
        <v>59</v>
      </c>
      <c r="C174" s="8">
        <v>94.4</v>
      </c>
      <c r="D174" s="10" t="s">
        <v>5</v>
      </c>
      <c r="E174" s="12">
        <f t="shared" si="6"/>
        <v>132.16</v>
      </c>
    </row>
    <row r="175" spans="2:5" ht="11.25">
      <c r="B175" s="6" t="s">
        <v>60</v>
      </c>
      <c r="C175" s="8">
        <v>127.5</v>
      </c>
      <c r="D175" s="10" t="s">
        <v>5</v>
      </c>
      <c r="E175" s="12">
        <f t="shared" si="6"/>
        <v>178.5</v>
      </c>
    </row>
    <row r="176" spans="2:5" ht="11.25">
      <c r="B176" s="6" t="s">
        <v>61</v>
      </c>
      <c r="C176" s="8">
        <v>135</v>
      </c>
      <c r="D176" s="10" t="s">
        <v>5</v>
      </c>
      <c r="E176" s="12">
        <f t="shared" si="6"/>
        <v>189</v>
      </c>
    </row>
    <row r="177" spans="2:5" ht="11.25">
      <c r="B177" s="6" t="s">
        <v>62</v>
      </c>
      <c r="C177" s="8">
        <v>73.55</v>
      </c>
      <c r="D177" s="10"/>
      <c r="E177" s="12">
        <f t="shared" si="6"/>
        <v>102.96999999999998</v>
      </c>
    </row>
    <row r="178" spans="2:5" ht="15">
      <c r="B178" s="5" t="s">
        <v>1398</v>
      </c>
      <c r="C178" s="21"/>
      <c r="D178" s="21"/>
      <c r="E178" s="12"/>
    </row>
    <row r="179" spans="2:5" ht="12" customHeight="1">
      <c r="B179" s="6" t="s">
        <v>396</v>
      </c>
      <c r="C179" s="8">
        <v>46</v>
      </c>
      <c r="D179" s="10" t="s">
        <v>124</v>
      </c>
      <c r="E179" s="12">
        <f>C179*1.4</f>
        <v>64.39999999999999</v>
      </c>
    </row>
    <row r="180" spans="2:5" ht="12" customHeight="1">
      <c r="B180" s="6" t="s">
        <v>397</v>
      </c>
      <c r="C180" s="8">
        <v>250.16</v>
      </c>
      <c r="D180" s="10" t="s">
        <v>5</v>
      </c>
      <c r="E180" s="12">
        <f aca="true" t="shared" si="7" ref="E180:E198">C180*1.4</f>
        <v>350.224</v>
      </c>
    </row>
    <row r="181" spans="2:5" ht="13.5" customHeight="1">
      <c r="B181" s="6" t="s">
        <v>398</v>
      </c>
      <c r="C181" s="8">
        <v>189.9</v>
      </c>
      <c r="D181" s="10" t="s">
        <v>5</v>
      </c>
      <c r="E181" s="12">
        <f t="shared" si="7"/>
        <v>265.86</v>
      </c>
    </row>
    <row r="182" spans="2:5" ht="11.25">
      <c r="B182" s="6" t="s">
        <v>399</v>
      </c>
      <c r="C182" s="8">
        <v>25</v>
      </c>
      <c r="D182" s="10" t="s">
        <v>124</v>
      </c>
      <c r="E182" s="12">
        <f t="shared" si="7"/>
        <v>35</v>
      </c>
    </row>
    <row r="183" spans="2:5" ht="11.25">
      <c r="B183" s="6" t="s">
        <v>400</v>
      </c>
      <c r="C183" s="8">
        <v>142.66</v>
      </c>
      <c r="D183" s="10" t="s">
        <v>5</v>
      </c>
      <c r="E183" s="12">
        <f t="shared" si="7"/>
        <v>199.724</v>
      </c>
    </row>
    <row r="184" spans="2:5" ht="11.25">
      <c r="B184" s="6" t="s">
        <v>401</v>
      </c>
      <c r="C184" s="8">
        <v>192.22</v>
      </c>
      <c r="D184" s="10" t="s">
        <v>5</v>
      </c>
      <c r="E184" s="12">
        <f t="shared" si="7"/>
        <v>269.108</v>
      </c>
    </row>
    <row r="185" spans="2:5" ht="11.25">
      <c r="B185" s="6" t="s">
        <v>402</v>
      </c>
      <c r="C185" s="8">
        <v>161.07</v>
      </c>
      <c r="D185" s="10" t="s">
        <v>5</v>
      </c>
      <c r="E185" s="12">
        <f t="shared" si="7"/>
        <v>225.49799999999996</v>
      </c>
    </row>
    <row r="186" spans="2:5" ht="11.25">
      <c r="B186" s="6" t="s">
        <v>1399</v>
      </c>
      <c r="C186" s="8">
        <v>169.81</v>
      </c>
      <c r="D186" s="10" t="s">
        <v>5</v>
      </c>
      <c r="E186" s="12">
        <f t="shared" si="7"/>
        <v>237.73399999999998</v>
      </c>
    </row>
    <row r="187" spans="2:5" ht="11.25">
      <c r="B187" s="6" t="s">
        <v>499</v>
      </c>
      <c r="C187" s="8">
        <v>13.1</v>
      </c>
      <c r="D187" s="10" t="s">
        <v>124</v>
      </c>
      <c r="E187" s="12">
        <f t="shared" si="7"/>
        <v>18.34</v>
      </c>
    </row>
    <row r="188" spans="2:5" ht="11.25">
      <c r="B188" s="6" t="s">
        <v>500</v>
      </c>
      <c r="C188" s="8">
        <v>1.87</v>
      </c>
      <c r="D188" s="10" t="s">
        <v>124</v>
      </c>
      <c r="E188" s="12">
        <f t="shared" si="7"/>
        <v>2.618</v>
      </c>
    </row>
    <row r="189" spans="2:5" ht="11.25">
      <c r="B189" s="6" t="s">
        <v>501</v>
      </c>
      <c r="C189" s="8">
        <v>1.87</v>
      </c>
      <c r="D189" s="10" t="s">
        <v>124</v>
      </c>
      <c r="E189" s="12">
        <f t="shared" si="7"/>
        <v>2.618</v>
      </c>
    </row>
    <row r="190" spans="2:5" ht="11.25">
      <c r="B190" s="6" t="s">
        <v>502</v>
      </c>
      <c r="C190" s="8">
        <v>3.54</v>
      </c>
      <c r="D190" s="10" t="s">
        <v>124</v>
      </c>
      <c r="E190" s="12">
        <f t="shared" si="7"/>
        <v>4.9559999999999995</v>
      </c>
    </row>
    <row r="191" spans="2:5" ht="11.25">
      <c r="B191" s="6" t="s">
        <v>503</v>
      </c>
      <c r="C191" s="8">
        <v>7</v>
      </c>
      <c r="D191" s="10" t="s">
        <v>124</v>
      </c>
      <c r="E191" s="12">
        <f t="shared" si="7"/>
        <v>9.799999999999999</v>
      </c>
    </row>
    <row r="192" spans="2:5" ht="11.25">
      <c r="B192" s="6" t="s">
        <v>504</v>
      </c>
      <c r="C192" s="8">
        <v>22</v>
      </c>
      <c r="D192" s="10" t="s">
        <v>124</v>
      </c>
      <c r="E192" s="12">
        <f t="shared" si="7"/>
        <v>30.799999999999997</v>
      </c>
    </row>
    <row r="193" spans="2:5" ht="11.25">
      <c r="B193" s="6" t="s">
        <v>505</v>
      </c>
      <c r="C193" s="8">
        <v>43</v>
      </c>
      <c r="D193" s="10" t="s">
        <v>124</v>
      </c>
      <c r="E193" s="12">
        <f t="shared" si="7"/>
        <v>60.199999999999996</v>
      </c>
    </row>
    <row r="194" spans="2:5" ht="11.25">
      <c r="B194" s="6" t="s">
        <v>506</v>
      </c>
      <c r="C194" s="8">
        <v>22</v>
      </c>
      <c r="D194" s="10" t="s">
        <v>2</v>
      </c>
      <c r="E194" s="12">
        <f t="shared" si="7"/>
        <v>30.799999999999997</v>
      </c>
    </row>
    <row r="195" spans="2:5" ht="11.25">
      <c r="B195" s="6" t="s">
        <v>507</v>
      </c>
      <c r="C195" s="8">
        <v>65.61</v>
      </c>
      <c r="D195" s="10" t="s">
        <v>2</v>
      </c>
      <c r="E195" s="12">
        <f t="shared" si="7"/>
        <v>91.854</v>
      </c>
    </row>
    <row r="196" spans="2:5" ht="11.25">
      <c r="B196" s="6" t="s">
        <v>508</v>
      </c>
      <c r="C196" s="8">
        <v>80</v>
      </c>
      <c r="D196" s="10" t="s">
        <v>5</v>
      </c>
      <c r="E196" s="12">
        <f t="shared" si="7"/>
        <v>112</v>
      </c>
    </row>
    <row r="197" spans="2:5" ht="11.25">
      <c r="B197" s="6" t="s">
        <v>509</v>
      </c>
      <c r="C197" s="8">
        <v>185.85</v>
      </c>
      <c r="D197" s="10" t="s">
        <v>5</v>
      </c>
      <c r="E197" s="12">
        <f t="shared" si="7"/>
        <v>260.19</v>
      </c>
    </row>
    <row r="198" spans="2:5" ht="11.25">
      <c r="B198" s="6" t="s">
        <v>510</v>
      </c>
      <c r="C198" s="8">
        <v>93.5</v>
      </c>
      <c r="D198" s="10" t="s">
        <v>5</v>
      </c>
      <c r="E198" s="12">
        <f t="shared" si="7"/>
        <v>130.9</v>
      </c>
    </row>
    <row r="199" spans="2:5" ht="15">
      <c r="B199" s="5" t="s">
        <v>63</v>
      </c>
      <c r="C199" s="21"/>
      <c r="D199" s="21"/>
      <c r="E199" s="12"/>
    </row>
    <row r="200" spans="2:5" ht="11.25">
      <c r="B200" s="6" t="s">
        <v>64</v>
      </c>
      <c r="C200" s="8">
        <v>420</v>
      </c>
      <c r="D200" s="10" t="s">
        <v>2</v>
      </c>
      <c r="E200" s="12">
        <f>C200*1.4</f>
        <v>588</v>
      </c>
    </row>
    <row r="201" spans="2:5" ht="11.25">
      <c r="B201" s="6" t="s">
        <v>65</v>
      </c>
      <c r="C201" s="7">
        <v>1154</v>
      </c>
      <c r="D201" s="10" t="s">
        <v>2</v>
      </c>
      <c r="E201" s="12">
        <f aca="true" t="shared" si="8" ref="E201:E246">C201*1.4</f>
        <v>1615.6</v>
      </c>
    </row>
    <row r="202" spans="2:5" ht="11.25">
      <c r="B202" s="6" t="s">
        <v>66</v>
      </c>
      <c r="C202" s="7">
        <v>1261</v>
      </c>
      <c r="D202" s="10" t="s">
        <v>2</v>
      </c>
      <c r="E202" s="12">
        <f t="shared" si="8"/>
        <v>1765.3999999999999</v>
      </c>
    </row>
    <row r="203" spans="2:5" ht="11.25">
      <c r="B203" s="6" t="s">
        <v>67</v>
      </c>
      <c r="C203" s="7">
        <v>3725</v>
      </c>
      <c r="D203" s="10" t="s">
        <v>2</v>
      </c>
      <c r="E203" s="12">
        <f t="shared" si="8"/>
        <v>5215</v>
      </c>
    </row>
    <row r="204" spans="2:5" ht="11.25">
      <c r="B204" s="6" t="s">
        <v>68</v>
      </c>
      <c r="C204" s="7">
        <v>1321</v>
      </c>
      <c r="D204" s="10" t="s">
        <v>2</v>
      </c>
      <c r="E204" s="12">
        <f t="shared" si="8"/>
        <v>1849.3999999999999</v>
      </c>
    </row>
    <row r="205" spans="2:5" ht="11.25">
      <c r="B205" s="6" t="s">
        <v>69</v>
      </c>
      <c r="C205" s="7">
        <v>1750</v>
      </c>
      <c r="D205" s="10" t="s">
        <v>2</v>
      </c>
      <c r="E205" s="12">
        <f t="shared" si="8"/>
        <v>2450</v>
      </c>
    </row>
    <row r="206" spans="2:5" ht="22.5">
      <c r="B206" s="6" t="s">
        <v>70</v>
      </c>
      <c r="C206" s="8">
        <v>893</v>
      </c>
      <c r="D206" s="10" t="s">
        <v>2</v>
      </c>
      <c r="E206" s="12">
        <f t="shared" si="8"/>
        <v>1250.1999999999998</v>
      </c>
    </row>
    <row r="207" spans="2:5" ht="11.25">
      <c r="B207" s="6" t="s">
        <v>71</v>
      </c>
      <c r="C207" s="7">
        <v>4445</v>
      </c>
      <c r="D207" s="10" t="s">
        <v>2</v>
      </c>
      <c r="E207" s="12">
        <f t="shared" si="8"/>
        <v>6223</v>
      </c>
    </row>
    <row r="208" spans="2:5" ht="11.25">
      <c r="B208" s="6" t="s">
        <v>72</v>
      </c>
      <c r="C208" s="8">
        <v>410</v>
      </c>
      <c r="D208" s="10" t="s">
        <v>2</v>
      </c>
      <c r="E208" s="12">
        <f t="shared" si="8"/>
        <v>574</v>
      </c>
    </row>
    <row r="209" spans="2:5" ht="11.25">
      <c r="B209" s="6" t="s">
        <v>73</v>
      </c>
      <c r="C209" s="7">
        <v>4925</v>
      </c>
      <c r="D209" s="10" t="s">
        <v>2</v>
      </c>
      <c r="E209" s="12">
        <f t="shared" si="8"/>
        <v>6895</v>
      </c>
    </row>
    <row r="210" spans="2:5" ht="11.25">
      <c r="B210" s="6" t="s">
        <v>74</v>
      </c>
      <c r="C210" s="7">
        <v>1261</v>
      </c>
      <c r="D210" s="10" t="s">
        <v>2</v>
      </c>
      <c r="E210" s="12">
        <f t="shared" si="8"/>
        <v>1765.3999999999999</v>
      </c>
    </row>
    <row r="211" spans="2:5" ht="11.25">
      <c r="B211" s="6" t="s">
        <v>75</v>
      </c>
      <c r="C211" s="8">
        <v>325</v>
      </c>
      <c r="D211" s="10" t="s">
        <v>2</v>
      </c>
      <c r="E211" s="12">
        <f t="shared" si="8"/>
        <v>454.99999999999994</v>
      </c>
    </row>
    <row r="212" spans="2:5" ht="11.25">
      <c r="B212" s="6" t="s">
        <v>76</v>
      </c>
      <c r="C212" s="8">
        <v>250</v>
      </c>
      <c r="D212" s="10" t="s">
        <v>2</v>
      </c>
      <c r="E212" s="12">
        <f t="shared" si="8"/>
        <v>350</v>
      </c>
    </row>
    <row r="213" spans="2:5" ht="11.25">
      <c r="B213" s="6" t="s">
        <v>77</v>
      </c>
      <c r="C213" s="7">
        <v>1319.74</v>
      </c>
      <c r="D213" s="10" t="s">
        <v>2</v>
      </c>
      <c r="E213" s="12">
        <f t="shared" si="8"/>
        <v>1847.636</v>
      </c>
    </row>
    <row r="214" spans="2:5" ht="11.25">
      <c r="B214" s="6" t="s">
        <v>78</v>
      </c>
      <c r="C214" s="8">
        <v>77.35</v>
      </c>
      <c r="D214" s="10" t="s">
        <v>2</v>
      </c>
      <c r="E214" s="12">
        <f t="shared" si="8"/>
        <v>108.28999999999999</v>
      </c>
    </row>
    <row r="215" spans="2:5" ht="11.25">
      <c r="B215" s="6" t="s">
        <v>79</v>
      </c>
      <c r="C215" s="8">
        <v>403.7</v>
      </c>
      <c r="D215" s="10" t="s">
        <v>2</v>
      </c>
      <c r="E215" s="12">
        <f t="shared" si="8"/>
        <v>565.18</v>
      </c>
    </row>
    <row r="216" spans="2:5" ht="11.25">
      <c r="B216" s="6" t="s">
        <v>80</v>
      </c>
      <c r="C216" s="8">
        <v>51.91</v>
      </c>
      <c r="D216" s="10" t="s">
        <v>2</v>
      </c>
      <c r="E216" s="12">
        <f t="shared" si="8"/>
        <v>72.67399999999999</v>
      </c>
    </row>
    <row r="217" spans="2:5" ht="11.25">
      <c r="B217" s="6" t="s">
        <v>81</v>
      </c>
      <c r="C217" s="8">
        <v>48.62</v>
      </c>
      <c r="D217" s="10" t="s">
        <v>2</v>
      </c>
      <c r="E217" s="12">
        <f t="shared" si="8"/>
        <v>68.068</v>
      </c>
    </row>
    <row r="218" spans="2:5" ht="11.25">
      <c r="B218" s="6" t="s">
        <v>82</v>
      </c>
      <c r="C218" s="8">
        <v>77.35</v>
      </c>
      <c r="D218" s="10" t="s">
        <v>2</v>
      </c>
      <c r="E218" s="12">
        <f t="shared" si="8"/>
        <v>108.28999999999999</v>
      </c>
    </row>
    <row r="219" spans="2:5" ht="11.25">
      <c r="B219" s="6" t="s">
        <v>83</v>
      </c>
      <c r="C219" s="8">
        <v>167.33</v>
      </c>
      <c r="D219" s="10" t="s">
        <v>2</v>
      </c>
      <c r="E219" s="12">
        <f t="shared" si="8"/>
        <v>234.262</v>
      </c>
    </row>
    <row r="220" spans="2:5" ht="11.25">
      <c r="B220" s="6" t="s">
        <v>84</v>
      </c>
      <c r="C220" s="8">
        <v>82.29</v>
      </c>
      <c r="D220" s="10" t="s">
        <v>2</v>
      </c>
      <c r="E220" s="12">
        <f t="shared" si="8"/>
        <v>115.206</v>
      </c>
    </row>
    <row r="221" spans="2:5" ht="11.25">
      <c r="B221" s="6" t="s">
        <v>85</v>
      </c>
      <c r="C221" s="8">
        <v>21.99</v>
      </c>
      <c r="D221" s="10" t="s">
        <v>2</v>
      </c>
      <c r="E221" s="12">
        <f t="shared" si="8"/>
        <v>30.785999999999994</v>
      </c>
    </row>
    <row r="222" spans="2:5" ht="11.25">
      <c r="B222" s="6" t="s">
        <v>86</v>
      </c>
      <c r="C222" s="8">
        <v>263.91</v>
      </c>
      <c r="D222" s="10" t="s">
        <v>2</v>
      </c>
      <c r="E222" s="12">
        <f t="shared" si="8"/>
        <v>369.474</v>
      </c>
    </row>
    <row r="223" spans="2:5" ht="11.25">
      <c r="B223" s="6" t="s">
        <v>87</v>
      </c>
      <c r="C223" s="8">
        <v>67.98</v>
      </c>
      <c r="D223" s="10" t="s">
        <v>5</v>
      </c>
      <c r="E223" s="12">
        <f t="shared" si="8"/>
        <v>95.172</v>
      </c>
    </row>
    <row r="224" spans="2:5" ht="11.25">
      <c r="B224" s="6" t="s">
        <v>88</v>
      </c>
      <c r="C224" s="7">
        <v>1296.8</v>
      </c>
      <c r="D224" s="10" t="s">
        <v>2</v>
      </c>
      <c r="E224" s="12">
        <f t="shared" si="8"/>
        <v>1815.5199999999998</v>
      </c>
    </row>
    <row r="225" spans="2:5" ht="11.25">
      <c r="B225" s="6" t="s">
        <v>89</v>
      </c>
      <c r="C225" s="8">
        <v>113.09</v>
      </c>
      <c r="D225" s="10" t="s">
        <v>5</v>
      </c>
      <c r="E225" s="12">
        <f t="shared" si="8"/>
        <v>158.326</v>
      </c>
    </row>
    <row r="226" spans="2:5" ht="11.25">
      <c r="B226" s="6" t="s">
        <v>90</v>
      </c>
      <c r="C226" s="8">
        <v>140.42</v>
      </c>
      <c r="D226" s="10" t="s">
        <v>5</v>
      </c>
      <c r="E226" s="12">
        <f t="shared" si="8"/>
        <v>196.58799999999997</v>
      </c>
    </row>
    <row r="227" spans="2:5" ht="11.25">
      <c r="B227" s="6" t="s">
        <v>91</v>
      </c>
      <c r="C227" s="8">
        <v>164</v>
      </c>
      <c r="D227" s="10" t="s">
        <v>2</v>
      </c>
      <c r="E227" s="12">
        <f t="shared" si="8"/>
        <v>229.6</v>
      </c>
    </row>
    <row r="228" spans="2:5" ht="11.25">
      <c r="B228" s="6" t="s">
        <v>92</v>
      </c>
      <c r="C228" s="8">
        <v>223.2</v>
      </c>
      <c r="D228" s="10" t="s">
        <v>5</v>
      </c>
      <c r="E228" s="12">
        <f t="shared" si="8"/>
        <v>312.47999999999996</v>
      </c>
    </row>
    <row r="229" spans="2:5" ht="11.25">
      <c r="B229" s="6" t="s">
        <v>93</v>
      </c>
      <c r="C229" s="8">
        <v>134.97</v>
      </c>
      <c r="D229" s="10" t="s">
        <v>2</v>
      </c>
      <c r="E229" s="12">
        <f t="shared" si="8"/>
        <v>188.958</v>
      </c>
    </row>
    <row r="230" spans="2:5" ht="11.25">
      <c r="B230" s="6" t="s">
        <v>95</v>
      </c>
      <c r="C230" s="8">
        <v>118.75</v>
      </c>
      <c r="D230" s="10" t="s">
        <v>5</v>
      </c>
      <c r="E230" s="12">
        <f t="shared" si="8"/>
        <v>166.25</v>
      </c>
    </row>
    <row r="231" spans="2:5" ht="11.25">
      <c r="B231" s="6" t="s">
        <v>96</v>
      </c>
      <c r="C231" s="7">
        <v>1200</v>
      </c>
      <c r="D231" s="10" t="s">
        <v>2</v>
      </c>
      <c r="E231" s="12">
        <f t="shared" si="8"/>
        <v>1680</v>
      </c>
    </row>
    <row r="232" spans="2:5" ht="11.25">
      <c r="B232" s="6" t="s">
        <v>97</v>
      </c>
      <c r="C232" s="7">
        <v>1401.25</v>
      </c>
      <c r="D232" s="10" t="s">
        <v>5</v>
      </c>
      <c r="E232" s="12">
        <f t="shared" si="8"/>
        <v>1961.7499999999998</v>
      </c>
    </row>
    <row r="233" spans="2:5" ht="11.25">
      <c r="B233" s="6" t="s">
        <v>98</v>
      </c>
      <c r="C233" s="8">
        <v>472</v>
      </c>
      <c r="D233" s="10" t="s">
        <v>5</v>
      </c>
      <c r="E233" s="12">
        <f t="shared" si="8"/>
        <v>660.8</v>
      </c>
    </row>
    <row r="234" spans="2:5" ht="11.25">
      <c r="B234" s="6" t="s">
        <v>99</v>
      </c>
      <c r="C234" s="8">
        <v>246.98</v>
      </c>
      <c r="D234" s="10" t="s">
        <v>2</v>
      </c>
      <c r="E234" s="12">
        <f t="shared" si="8"/>
        <v>345.772</v>
      </c>
    </row>
    <row r="235" spans="2:5" ht="11.25">
      <c r="B235" s="6" t="s">
        <v>100</v>
      </c>
      <c r="C235" s="8">
        <v>75</v>
      </c>
      <c r="D235" s="10" t="s">
        <v>2</v>
      </c>
      <c r="E235" s="12">
        <f t="shared" si="8"/>
        <v>105</v>
      </c>
    </row>
    <row r="236" spans="2:5" ht="11.25">
      <c r="B236" s="6" t="s">
        <v>101</v>
      </c>
      <c r="C236" s="8">
        <v>170</v>
      </c>
      <c r="D236" s="10" t="s">
        <v>5</v>
      </c>
      <c r="E236" s="12">
        <f t="shared" si="8"/>
        <v>237.99999999999997</v>
      </c>
    </row>
    <row r="237" spans="2:5" ht="11.25">
      <c r="B237" s="6" t="s">
        <v>102</v>
      </c>
      <c r="C237" s="8">
        <v>743.4</v>
      </c>
      <c r="D237" s="10" t="s">
        <v>5</v>
      </c>
      <c r="E237" s="12">
        <f t="shared" si="8"/>
        <v>1040.76</v>
      </c>
    </row>
    <row r="238" spans="2:5" ht="11.25">
      <c r="B238" s="6" t="s">
        <v>103</v>
      </c>
      <c r="C238" s="8">
        <v>198.24</v>
      </c>
      <c r="D238" s="10" t="s">
        <v>5</v>
      </c>
      <c r="E238" s="12">
        <f t="shared" si="8"/>
        <v>277.536</v>
      </c>
    </row>
    <row r="239" spans="2:5" ht="11.25">
      <c r="B239" s="6" t="s">
        <v>104</v>
      </c>
      <c r="C239" s="8">
        <v>128.62</v>
      </c>
      <c r="D239" s="10" t="s">
        <v>5</v>
      </c>
      <c r="E239" s="12">
        <f t="shared" si="8"/>
        <v>180.06799999999998</v>
      </c>
    </row>
    <row r="240" spans="2:5" ht="11.25">
      <c r="B240" s="6" t="s">
        <v>105</v>
      </c>
      <c r="C240" s="8">
        <v>180</v>
      </c>
      <c r="D240" s="10" t="s">
        <v>2</v>
      </c>
      <c r="E240" s="12">
        <f t="shared" si="8"/>
        <v>251.99999999999997</v>
      </c>
    </row>
    <row r="241" spans="2:5" ht="11.25">
      <c r="B241" s="6" t="s">
        <v>106</v>
      </c>
      <c r="C241" s="8">
        <v>896.8</v>
      </c>
      <c r="D241" s="10" t="s">
        <v>5</v>
      </c>
      <c r="E241" s="12">
        <f t="shared" si="8"/>
        <v>1255.5199999999998</v>
      </c>
    </row>
    <row r="242" spans="2:5" ht="11.25">
      <c r="B242" s="6" t="s">
        <v>1570</v>
      </c>
      <c r="C242" s="8">
        <v>1200</v>
      </c>
      <c r="D242" s="10" t="s">
        <v>2</v>
      </c>
      <c r="E242" s="12">
        <f t="shared" si="8"/>
        <v>1680</v>
      </c>
    </row>
    <row r="243" spans="2:5" ht="11.25">
      <c r="B243" s="6" t="s">
        <v>107</v>
      </c>
      <c r="C243" s="8">
        <v>215</v>
      </c>
      <c r="D243" s="10" t="s">
        <v>2</v>
      </c>
      <c r="E243" s="12">
        <f t="shared" si="8"/>
        <v>301</v>
      </c>
    </row>
    <row r="244" spans="2:5" ht="11.25">
      <c r="B244" s="6" t="s">
        <v>108</v>
      </c>
      <c r="C244" s="8">
        <v>285</v>
      </c>
      <c r="D244" s="10" t="s">
        <v>2</v>
      </c>
      <c r="E244" s="12">
        <f t="shared" si="8"/>
        <v>399</v>
      </c>
    </row>
    <row r="245" spans="2:5" ht="11.25">
      <c r="B245" s="6" t="s">
        <v>109</v>
      </c>
      <c r="C245" s="7">
        <v>1073.8</v>
      </c>
      <c r="D245" s="10" t="s">
        <v>5</v>
      </c>
      <c r="E245" s="12">
        <f t="shared" si="8"/>
        <v>1503.32</v>
      </c>
    </row>
    <row r="246" spans="2:5" ht="11.25">
      <c r="B246" s="6" t="s">
        <v>110</v>
      </c>
      <c r="C246" s="8">
        <v>135.2</v>
      </c>
      <c r="D246" s="10" t="s">
        <v>2</v>
      </c>
      <c r="E246" s="12">
        <f t="shared" si="8"/>
        <v>189.27999999999997</v>
      </c>
    </row>
    <row r="247" spans="2:5" ht="15">
      <c r="B247" s="5" t="s">
        <v>111</v>
      </c>
      <c r="C247" s="21"/>
      <c r="D247" s="21"/>
      <c r="E247" s="12"/>
    </row>
    <row r="248" spans="2:5" ht="11.25">
      <c r="B248" s="6" t="s">
        <v>112</v>
      </c>
      <c r="C248" s="8">
        <v>22.88</v>
      </c>
      <c r="D248" s="10" t="s">
        <v>2</v>
      </c>
      <c r="E248" s="12">
        <f>C248*2</f>
        <v>45.76</v>
      </c>
    </row>
    <row r="249" spans="2:5" ht="11.25">
      <c r="B249" s="6" t="s">
        <v>113</v>
      </c>
      <c r="C249" s="8">
        <v>22.88</v>
      </c>
      <c r="D249" s="10" t="s">
        <v>2</v>
      </c>
      <c r="E249" s="12">
        <f aca="true" t="shared" si="9" ref="E249:E257">C249*2</f>
        <v>45.76</v>
      </c>
    </row>
    <row r="250" spans="2:5" ht="11.25">
      <c r="B250" s="6" t="s">
        <v>114</v>
      </c>
      <c r="C250" s="8">
        <v>109.98</v>
      </c>
      <c r="D250" s="10" t="s">
        <v>2</v>
      </c>
      <c r="E250" s="12">
        <f t="shared" si="9"/>
        <v>219.96</v>
      </c>
    </row>
    <row r="251" spans="2:5" ht="11.25">
      <c r="B251" s="6" t="s">
        <v>1313</v>
      </c>
      <c r="C251" s="8">
        <v>0.74</v>
      </c>
      <c r="D251" s="10" t="s">
        <v>2</v>
      </c>
      <c r="E251" s="12">
        <f t="shared" si="9"/>
        <v>1.48</v>
      </c>
    </row>
    <row r="252" spans="2:5" ht="11.25">
      <c r="B252" s="6" t="s">
        <v>115</v>
      </c>
      <c r="C252" s="8">
        <v>18</v>
      </c>
      <c r="D252" s="10" t="s">
        <v>2</v>
      </c>
      <c r="E252" s="12">
        <f t="shared" si="9"/>
        <v>36</v>
      </c>
    </row>
    <row r="253" spans="2:5" ht="11.25">
      <c r="B253" s="6" t="s">
        <v>1314</v>
      </c>
      <c r="C253" s="8">
        <v>30.25</v>
      </c>
      <c r="D253" s="10" t="s">
        <v>2</v>
      </c>
      <c r="E253" s="12">
        <f t="shared" si="9"/>
        <v>60.5</v>
      </c>
    </row>
    <row r="254" spans="2:5" ht="11.25">
      <c r="B254" s="6" t="s">
        <v>1315</v>
      </c>
      <c r="C254" s="8">
        <v>90.29</v>
      </c>
      <c r="D254" s="10" t="s">
        <v>2</v>
      </c>
      <c r="E254" s="12">
        <f t="shared" si="9"/>
        <v>180.58</v>
      </c>
    </row>
    <row r="255" spans="2:5" ht="11.25">
      <c r="B255" s="6" t="s">
        <v>116</v>
      </c>
      <c r="C255" s="8">
        <v>4.3</v>
      </c>
      <c r="D255" s="10" t="s">
        <v>2</v>
      </c>
      <c r="E255" s="12">
        <f t="shared" si="9"/>
        <v>8.6</v>
      </c>
    </row>
    <row r="256" spans="2:5" ht="11.25">
      <c r="B256" s="6" t="s">
        <v>1316</v>
      </c>
      <c r="C256" s="8">
        <v>2.69</v>
      </c>
      <c r="D256" s="10" t="s">
        <v>2</v>
      </c>
      <c r="E256" s="12">
        <f t="shared" si="9"/>
        <v>5.38</v>
      </c>
    </row>
    <row r="257" spans="2:5" ht="11.25">
      <c r="B257" s="6" t="s">
        <v>1381</v>
      </c>
      <c r="C257" s="8">
        <v>7</v>
      </c>
      <c r="D257" s="10" t="s">
        <v>2</v>
      </c>
      <c r="E257" s="12">
        <f t="shared" si="9"/>
        <v>14</v>
      </c>
    </row>
    <row r="258" spans="2:5" ht="15">
      <c r="B258" s="5" t="s">
        <v>1382</v>
      </c>
      <c r="C258" s="24"/>
      <c r="D258" s="25"/>
      <c r="E258" s="12"/>
    </row>
    <row r="259" spans="2:5" ht="11.25">
      <c r="B259" s="6" t="s">
        <v>403</v>
      </c>
      <c r="C259" s="8">
        <v>0.71</v>
      </c>
      <c r="D259" s="10" t="s">
        <v>124</v>
      </c>
      <c r="E259" s="12">
        <f>C259*2</f>
        <v>1.42</v>
      </c>
    </row>
    <row r="260" spans="2:5" ht="11.25">
      <c r="B260" s="6" t="s">
        <v>404</v>
      </c>
      <c r="C260" s="8">
        <v>1.12</v>
      </c>
      <c r="D260" s="10" t="s">
        <v>124</v>
      </c>
      <c r="E260" s="12">
        <f aca="true" t="shared" si="10" ref="E260:E266">C260*2</f>
        <v>2.24</v>
      </c>
    </row>
    <row r="261" spans="2:5" ht="11.25">
      <c r="B261" s="6" t="s">
        <v>405</v>
      </c>
      <c r="C261" s="8">
        <v>1.12</v>
      </c>
      <c r="D261" s="10" t="s">
        <v>124</v>
      </c>
      <c r="E261" s="12">
        <f t="shared" si="10"/>
        <v>2.24</v>
      </c>
    </row>
    <row r="262" spans="2:5" ht="11.25">
      <c r="B262" s="6" t="s">
        <v>406</v>
      </c>
      <c r="C262" s="8">
        <v>0.98</v>
      </c>
      <c r="D262" s="10" t="s">
        <v>124</v>
      </c>
      <c r="E262" s="12">
        <f t="shared" si="10"/>
        <v>1.96</v>
      </c>
    </row>
    <row r="263" spans="2:5" ht="11.25">
      <c r="B263" s="6" t="s">
        <v>407</v>
      </c>
      <c r="C263" s="8">
        <v>3.2</v>
      </c>
      <c r="D263" s="10" t="s">
        <v>124</v>
      </c>
      <c r="E263" s="12">
        <f t="shared" si="10"/>
        <v>6.4</v>
      </c>
    </row>
    <row r="264" spans="2:5" ht="11.25">
      <c r="B264" s="6" t="s">
        <v>411</v>
      </c>
      <c r="C264" s="8">
        <v>1.12</v>
      </c>
      <c r="D264" s="10" t="s">
        <v>124</v>
      </c>
      <c r="E264" s="12">
        <f t="shared" si="10"/>
        <v>2.24</v>
      </c>
    </row>
    <row r="265" spans="2:5" ht="11.25">
      <c r="B265" s="6" t="s">
        <v>412</v>
      </c>
      <c r="C265" s="8">
        <v>1.18</v>
      </c>
      <c r="D265" s="10" t="s">
        <v>124</v>
      </c>
      <c r="E265" s="12">
        <f t="shared" si="10"/>
        <v>2.36</v>
      </c>
    </row>
    <row r="266" spans="2:5" ht="11.25">
      <c r="B266" s="6" t="s">
        <v>413</v>
      </c>
      <c r="C266" s="8">
        <v>1.4</v>
      </c>
      <c r="D266" s="10" t="s">
        <v>124</v>
      </c>
      <c r="E266" s="12">
        <f t="shared" si="10"/>
        <v>2.8</v>
      </c>
    </row>
    <row r="267" spans="2:5" ht="15">
      <c r="B267" s="5" t="s">
        <v>117</v>
      </c>
      <c r="C267" s="24"/>
      <c r="D267" s="25"/>
      <c r="E267" s="12"/>
    </row>
    <row r="268" spans="2:5" ht="11.25">
      <c r="B268" s="6" t="s">
        <v>118</v>
      </c>
      <c r="C268" s="8">
        <v>253.7</v>
      </c>
      <c r="D268" s="10" t="s">
        <v>2</v>
      </c>
      <c r="E268" s="12">
        <f>C268*2</f>
        <v>507.4</v>
      </c>
    </row>
    <row r="269" spans="2:5" ht="11.25">
      <c r="B269" s="6" t="s">
        <v>119</v>
      </c>
      <c r="C269" s="7">
        <v>1005</v>
      </c>
      <c r="D269" s="10" t="s">
        <v>23</v>
      </c>
      <c r="E269" s="12">
        <f>C269*1.25</f>
        <v>1256.25</v>
      </c>
    </row>
    <row r="270" spans="2:5" ht="11.25">
      <c r="B270" s="6" t="s">
        <v>120</v>
      </c>
      <c r="C270" s="8">
        <v>853.33</v>
      </c>
      <c r="D270" s="10" t="s">
        <v>23</v>
      </c>
      <c r="E270" s="12">
        <f aca="true" t="shared" si="11" ref="E270:E291">C270*1.25</f>
        <v>1066.6625000000001</v>
      </c>
    </row>
    <row r="271" spans="2:5" ht="11.25">
      <c r="B271" s="6" t="s">
        <v>121</v>
      </c>
      <c r="C271" s="7">
        <v>1516.82</v>
      </c>
      <c r="D271" s="10" t="s">
        <v>23</v>
      </c>
      <c r="E271" s="12">
        <f t="shared" si="11"/>
        <v>1896.0249999999999</v>
      </c>
    </row>
    <row r="272" spans="2:5" ht="11.25">
      <c r="B272" s="6" t="s">
        <v>122</v>
      </c>
      <c r="C272" s="8">
        <v>470.01</v>
      </c>
      <c r="D272" s="10" t="s">
        <v>23</v>
      </c>
      <c r="E272" s="12">
        <f t="shared" si="11"/>
        <v>587.5125</v>
      </c>
    </row>
    <row r="273" spans="2:5" ht="11.25">
      <c r="B273" s="6" t="s">
        <v>123</v>
      </c>
      <c r="C273" s="7">
        <v>1100</v>
      </c>
      <c r="D273" s="10" t="s">
        <v>23</v>
      </c>
      <c r="E273" s="12">
        <f t="shared" si="11"/>
        <v>1375</v>
      </c>
    </row>
    <row r="274" spans="2:5" ht="11.25">
      <c r="B274" s="6" t="s">
        <v>123</v>
      </c>
      <c r="C274" s="7">
        <v>1100</v>
      </c>
      <c r="D274" s="10" t="s">
        <v>124</v>
      </c>
      <c r="E274" s="12">
        <f t="shared" si="11"/>
        <v>1375</v>
      </c>
    </row>
    <row r="275" spans="2:5" ht="11.25">
      <c r="B275" s="6" t="s">
        <v>125</v>
      </c>
      <c r="C275" s="7">
        <v>1051.38</v>
      </c>
      <c r="D275" s="10" t="s">
        <v>124</v>
      </c>
      <c r="E275" s="12">
        <f t="shared" si="11"/>
        <v>1314.2250000000001</v>
      </c>
    </row>
    <row r="276" spans="2:5" ht="11.25">
      <c r="B276" s="6" t="s">
        <v>126</v>
      </c>
      <c r="C276" s="7">
        <v>2024</v>
      </c>
      <c r="D276" s="10" t="s">
        <v>23</v>
      </c>
      <c r="E276" s="12">
        <f t="shared" si="11"/>
        <v>2530</v>
      </c>
    </row>
    <row r="277" spans="2:5" ht="11.25">
      <c r="B277" s="6" t="s">
        <v>127</v>
      </c>
      <c r="C277" s="7">
        <v>2534.99</v>
      </c>
      <c r="D277" s="10" t="s">
        <v>23</v>
      </c>
      <c r="E277" s="12">
        <f t="shared" si="11"/>
        <v>3168.7374999999997</v>
      </c>
    </row>
    <row r="278" spans="2:5" ht="11.25">
      <c r="B278" s="6" t="s">
        <v>128</v>
      </c>
      <c r="C278" s="7">
        <v>1972.96</v>
      </c>
      <c r="D278" s="10" t="s">
        <v>23</v>
      </c>
      <c r="E278" s="12">
        <f t="shared" si="11"/>
        <v>2466.2</v>
      </c>
    </row>
    <row r="279" spans="2:5" ht="11.25">
      <c r="B279" s="6" t="s">
        <v>129</v>
      </c>
      <c r="C279" s="7">
        <v>2350</v>
      </c>
      <c r="D279" s="10" t="s">
        <v>23</v>
      </c>
      <c r="E279" s="12">
        <f t="shared" si="11"/>
        <v>2937.5</v>
      </c>
    </row>
    <row r="280" spans="2:5" ht="11.25">
      <c r="B280" s="6" t="s">
        <v>130</v>
      </c>
      <c r="C280" s="7">
        <v>2534</v>
      </c>
      <c r="D280" s="10" t="s">
        <v>23</v>
      </c>
      <c r="E280" s="12">
        <f t="shared" si="11"/>
        <v>3167.5</v>
      </c>
    </row>
    <row r="281" spans="2:5" ht="11.25">
      <c r="B281" s="6" t="s">
        <v>131</v>
      </c>
      <c r="C281" s="7">
        <v>2304.54</v>
      </c>
      <c r="D281" s="10" t="s">
        <v>23</v>
      </c>
      <c r="E281" s="12">
        <f t="shared" si="11"/>
        <v>2880.675</v>
      </c>
    </row>
    <row r="282" spans="2:5" ht="11.25">
      <c r="B282" s="6" t="s">
        <v>132</v>
      </c>
      <c r="C282" s="7">
        <v>2732</v>
      </c>
      <c r="D282" s="10" t="s">
        <v>23</v>
      </c>
      <c r="E282" s="12">
        <f t="shared" si="11"/>
        <v>3415</v>
      </c>
    </row>
    <row r="283" spans="2:5" ht="11.25">
      <c r="B283" s="6" t="s">
        <v>133</v>
      </c>
      <c r="C283" s="7">
        <v>2000</v>
      </c>
      <c r="D283" s="10" t="s">
        <v>23</v>
      </c>
      <c r="E283" s="12">
        <f t="shared" si="11"/>
        <v>2500</v>
      </c>
    </row>
    <row r="284" spans="2:5" ht="11.25">
      <c r="B284" s="6" t="s">
        <v>134</v>
      </c>
      <c r="C284" s="7">
        <v>2427</v>
      </c>
      <c r="D284" s="10" t="s">
        <v>23</v>
      </c>
      <c r="E284" s="12">
        <f t="shared" si="11"/>
        <v>3033.75</v>
      </c>
    </row>
    <row r="285" spans="2:5" ht="11.25">
      <c r="B285" s="6" t="s">
        <v>135</v>
      </c>
      <c r="C285" s="8">
        <v>900</v>
      </c>
      <c r="D285" s="10" t="s">
        <v>23</v>
      </c>
      <c r="E285" s="12">
        <f t="shared" si="11"/>
        <v>1125</v>
      </c>
    </row>
    <row r="286" spans="2:5" ht="11.25">
      <c r="B286" s="6" t="s">
        <v>136</v>
      </c>
      <c r="C286" s="8">
        <v>185</v>
      </c>
      <c r="D286" s="10" t="s">
        <v>124</v>
      </c>
      <c r="E286" s="12">
        <f t="shared" si="11"/>
        <v>231.25</v>
      </c>
    </row>
    <row r="287" spans="2:5" ht="11.25">
      <c r="B287" s="6" t="s">
        <v>137</v>
      </c>
      <c r="C287" s="8">
        <v>359.9</v>
      </c>
      <c r="D287" s="10" t="s">
        <v>124</v>
      </c>
      <c r="E287" s="12">
        <f t="shared" si="11"/>
        <v>449.875</v>
      </c>
    </row>
    <row r="288" spans="2:5" ht="11.25">
      <c r="B288" s="6" t="s">
        <v>138</v>
      </c>
      <c r="C288" s="7">
        <v>1059.88</v>
      </c>
      <c r="D288" s="10" t="s">
        <v>23</v>
      </c>
      <c r="E288" s="12">
        <f t="shared" si="11"/>
        <v>1324.8500000000001</v>
      </c>
    </row>
    <row r="289" spans="2:5" ht="11.25">
      <c r="B289" s="6" t="s">
        <v>139</v>
      </c>
      <c r="C289" s="8">
        <v>436</v>
      </c>
      <c r="D289" s="10" t="s">
        <v>124</v>
      </c>
      <c r="E289" s="12">
        <f t="shared" si="11"/>
        <v>545</v>
      </c>
    </row>
    <row r="290" spans="2:5" ht="11.25">
      <c r="B290" s="6" t="s">
        <v>140</v>
      </c>
      <c r="C290" s="7">
        <v>1016.75</v>
      </c>
      <c r="D290" s="10" t="s">
        <v>23</v>
      </c>
      <c r="E290" s="12">
        <f t="shared" si="11"/>
        <v>1270.9375</v>
      </c>
    </row>
    <row r="291" spans="2:5" ht="11.25">
      <c r="B291" s="6" t="s">
        <v>141</v>
      </c>
      <c r="C291" s="7">
        <v>1059.88</v>
      </c>
      <c r="D291" s="10" t="s">
        <v>23</v>
      </c>
      <c r="E291" s="12">
        <f t="shared" si="11"/>
        <v>1324.8500000000001</v>
      </c>
    </row>
    <row r="292" spans="2:5" ht="11.25">
      <c r="B292" s="6" t="s">
        <v>142</v>
      </c>
      <c r="C292" s="8">
        <v>500</v>
      </c>
      <c r="D292" s="10" t="s">
        <v>23</v>
      </c>
      <c r="E292" s="12">
        <f>C292*1.4</f>
        <v>700</v>
      </c>
    </row>
    <row r="293" spans="2:5" ht="11.25">
      <c r="B293" s="6" t="s">
        <v>143</v>
      </c>
      <c r="C293" s="8">
        <v>590</v>
      </c>
      <c r="D293" s="10" t="s">
        <v>23</v>
      </c>
      <c r="E293" s="12">
        <f>C293*1.4</f>
        <v>826</v>
      </c>
    </row>
    <row r="294" spans="2:5" ht="11.25">
      <c r="B294" s="6" t="s">
        <v>1571</v>
      </c>
      <c r="C294" s="7">
        <v>1600</v>
      </c>
      <c r="D294" s="10" t="s">
        <v>124</v>
      </c>
      <c r="E294" s="12">
        <f>C294*1.4</f>
        <v>2240</v>
      </c>
    </row>
    <row r="295" spans="2:5" ht="15">
      <c r="B295" s="5" t="s">
        <v>144</v>
      </c>
      <c r="C295" s="21"/>
      <c r="D295" s="21"/>
      <c r="E295" s="12"/>
    </row>
    <row r="296" spans="2:5" ht="11.25">
      <c r="B296" s="6" t="s">
        <v>145</v>
      </c>
      <c r="C296" s="7">
        <v>4675.39</v>
      </c>
      <c r="D296" s="10" t="s">
        <v>23</v>
      </c>
      <c r="E296" s="12">
        <f>C296*1.25</f>
        <v>5844.2375</v>
      </c>
    </row>
    <row r="297" spans="2:5" ht="11.25">
      <c r="B297" s="6" t="s">
        <v>146</v>
      </c>
      <c r="C297" s="7">
        <v>4675.4</v>
      </c>
      <c r="D297" s="10" t="s">
        <v>23</v>
      </c>
      <c r="E297" s="12">
        <f aca="true" t="shared" si="12" ref="E297:E309">C297*1.25</f>
        <v>5844.25</v>
      </c>
    </row>
    <row r="298" spans="2:5" ht="11.25">
      <c r="B298" s="6" t="s">
        <v>147</v>
      </c>
      <c r="C298" s="7">
        <v>4675.4</v>
      </c>
      <c r="D298" s="10" t="s">
        <v>23</v>
      </c>
      <c r="E298" s="12">
        <f t="shared" si="12"/>
        <v>5844.25</v>
      </c>
    </row>
    <row r="299" spans="2:5" ht="11.25">
      <c r="B299" s="6" t="s">
        <v>148</v>
      </c>
      <c r="C299" s="7">
        <v>4053.8</v>
      </c>
      <c r="D299" s="10" t="s">
        <v>23</v>
      </c>
      <c r="E299" s="12">
        <f t="shared" si="12"/>
        <v>5067.25</v>
      </c>
    </row>
    <row r="300" spans="2:5" ht="11.25">
      <c r="B300" s="6" t="s">
        <v>149</v>
      </c>
      <c r="C300" s="7">
        <v>3220.33</v>
      </c>
      <c r="D300" s="10" t="s">
        <v>23</v>
      </c>
      <c r="E300" s="12">
        <f t="shared" si="12"/>
        <v>4025.4125</v>
      </c>
    </row>
    <row r="301" spans="2:5" ht="11.25">
      <c r="B301" s="6" t="s">
        <v>150</v>
      </c>
      <c r="C301" s="7">
        <v>3016.08</v>
      </c>
      <c r="D301" s="10" t="s">
        <v>23</v>
      </c>
      <c r="E301" s="12">
        <f t="shared" si="12"/>
        <v>3770.1</v>
      </c>
    </row>
    <row r="302" spans="2:5" ht="11.25">
      <c r="B302" s="6" t="s">
        <v>151</v>
      </c>
      <c r="C302" s="7">
        <v>3317.69</v>
      </c>
      <c r="D302" s="10" t="s">
        <v>23</v>
      </c>
      <c r="E302" s="12">
        <f t="shared" si="12"/>
        <v>4147.1125</v>
      </c>
    </row>
    <row r="303" spans="2:5" ht="11.25">
      <c r="B303" s="6" t="s">
        <v>152</v>
      </c>
      <c r="C303" s="7">
        <v>3607.15</v>
      </c>
      <c r="D303" s="10" t="s">
        <v>23</v>
      </c>
      <c r="E303" s="12">
        <f t="shared" si="12"/>
        <v>4508.9375</v>
      </c>
    </row>
    <row r="304" spans="2:5" ht="11.25">
      <c r="B304" s="6" t="s">
        <v>153</v>
      </c>
      <c r="C304" s="7">
        <v>3607.14</v>
      </c>
      <c r="D304" s="10" t="s">
        <v>23</v>
      </c>
      <c r="E304" s="12">
        <f t="shared" si="12"/>
        <v>4508.925</v>
      </c>
    </row>
    <row r="305" spans="2:5" ht="11.25">
      <c r="B305" s="6" t="s">
        <v>154</v>
      </c>
      <c r="C305" s="7">
        <v>2463.83</v>
      </c>
      <c r="D305" s="10" t="s">
        <v>23</v>
      </c>
      <c r="E305" s="12">
        <f t="shared" si="12"/>
        <v>3079.7875</v>
      </c>
    </row>
    <row r="306" spans="2:5" ht="11.25">
      <c r="B306" s="6" t="s">
        <v>155</v>
      </c>
      <c r="C306" s="7">
        <v>3535</v>
      </c>
      <c r="D306" s="10" t="s">
        <v>23</v>
      </c>
      <c r="E306" s="12">
        <f t="shared" si="12"/>
        <v>4418.75</v>
      </c>
    </row>
    <row r="307" spans="2:5" ht="11.25">
      <c r="B307" s="6" t="s">
        <v>156</v>
      </c>
      <c r="C307" s="7">
        <v>3913.47</v>
      </c>
      <c r="D307" s="10" t="s">
        <v>23</v>
      </c>
      <c r="E307" s="12">
        <f t="shared" si="12"/>
        <v>4891.8375</v>
      </c>
    </row>
    <row r="308" spans="2:5" ht="11.25">
      <c r="B308" s="6" t="s">
        <v>157</v>
      </c>
      <c r="C308" s="7">
        <v>3101.87</v>
      </c>
      <c r="D308" s="10" t="s">
        <v>23</v>
      </c>
      <c r="E308" s="12">
        <f t="shared" si="12"/>
        <v>3877.3374999999996</v>
      </c>
    </row>
    <row r="309" spans="2:5" ht="11.25">
      <c r="B309" s="6" t="s">
        <v>158</v>
      </c>
      <c r="C309" s="7">
        <v>3800</v>
      </c>
      <c r="D309" s="10" t="s">
        <v>23</v>
      </c>
      <c r="E309" s="12">
        <f t="shared" si="12"/>
        <v>4750</v>
      </c>
    </row>
    <row r="310" spans="2:5" ht="11.25">
      <c r="B310" s="6" t="s">
        <v>159</v>
      </c>
      <c r="C310" s="7">
        <v>2097.44</v>
      </c>
      <c r="D310" s="10" t="s">
        <v>23</v>
      </c>
      <c r="E310" s="12">
        <f>C310*1.4</f>
        <v>2936.4159999999997</v>
      </c>
    </row>
    <row r="311" spans="2:5" ht="11.25">
      <c r="B311" s="6" t="s">
        <v>160</v>
      </c>
      <c r="C311" s="7">
        <v>2417.53</v>
      </c>
      <c r="D311" s="10" t="s">
        <v>23</v>
      </c>
      <c r="E311" s="12">
        <f>C311*1.4</f>
        <v>3384.542</v>
      </c>
    </row>
    <row r="312" spans="2:5" ht="11.25">
      <c r="B312" s="6" t="s">
        <v>161</v>
      </c>
      <c r="C312" s="7">
        <v>1271.46</v>
      </c>
      <c r="D312" s="10" t="s">
        <v>23</v>
      </c>
      <c r="E312" s="12">
        <f>C312*1.4</f>
        <v>1780.0439999999999</v>
      </c>
    </row>
    <row r="313" spans="2:5" ht="11.25">
      <c r="B313" s="6" t="s">
        <v>162</v>
      </c>
      <c r="C313" s="7">
        <v>1695.6</v>
      </c>
      <c r="D313" s="10" t="s">
        <v>23</v>
      </c>
      <c r="E313" s="12">
        <f>C313*1.4</f>
        <v>2373.8399999999997</v>
      </c>
    </row>
    <row r="314" spans="2:5" ht="11.25">
      <c r="B314" s="6" t="s">
        <v>163</v>
      </c>
      <c r="C314" s="7">
        <v>1326.31</v>
      </c>
      <c r="D314" s="10" t="s">
        <v>23</v>
      </c>
      <c r="E314" s="12">
        <f>C314*1.4</f>
        <v>1856.8339999999998</v>
      </c>
    </row>
    <row r="315" spans="2:5" ht="15">
      <c r="B315" s="5" t="s">
        <v>164</v>
      </c>
      <c r="C315" s="21"/>
      <c r="D315" s="21"/>
      <c r="E315" s="12"/>
    </row>
    <row r="316" spans="2:5" ht="11.25">
      <c r="B316" s="6" t="s">
        <v>165</v>
      </c>
      <c r="C316" s="8">
        <v>100</v>
      </c>
      <c r="D316" s="10" t="s">
        <v>2</v>
      </c>
      <c r="E316" s="12">
        <f>C316*1.5</f>
        <v>150</v>
      </c>
    </row>
    <row r="317" spans="2:5" ht="11.25">
      <c r="B317" s="6" t="s">
        <v>166</v>
      </c>
      <c r="C317" s="8">
        <v>930.11</v>
      </c>
      <c r="D317" s="10" t="s">
        <v>2</v>
      </c>
      <c r="E317" s="12">
        <f aca="true" t="shared" si="13" ref="E317:E361">C317*1.5</f>
        <v>1395.165</v>
      </c>
    </row>
    <row r="318" spans="2:5" ht="11.25">
      <c r="B318" s="6" t="s">
        <v>167</v>
      </c>
      <c r="C318" s="7">
        <v>9840.55</v>
      </c>
      <c r="D318" s="10" t="s">
        <v>2</v>
      </c>
      <c r="E318" s="12">
        <v>11000</v>
      </c>
    </row>
    <row r="319" spans="2:5" ht="11.25">
      <c r="B319" s="6" t="s">
        <v>168</v>
      </c>
      <c r="C319" s="8">
        <v>961.95</v>
      </c>
      <c r="D319" s="10" t="s">
        <v>2</v>
      </c>
      <c r="E319" s="12">
        <v>10000</v>
      </c>
    </row>
    <row r="320" spans="2:5" ht="11.25">
      <c r="B320" s="6" t="s">
        <v>1318</v>
      </c>
      <c r="C320" s="8">
        <v>29.7</v>
      </c>
      <c r="D320" s="10" t="s">
        <v>2</v>
      </c>
      <c r="E320" s="12">
        <f t="shared" si="13"/>
        <v>44.55</v>
      </c>
    </row>
    <row r="321" spans="2:5" ht="11.25">
      <c r="B321" s="6" t="s">
        <v>1319</v>
      </c>
      <c r="C321" s="8">
        <v>364.28</v>
      </c>
      <c r="D321" s="10" t="s">
        <v>2</v>
      </c>
      <c r="E321" s="12">
        <f t="shared" si="13"/>
        <v>546.42</v>
      </c>
    </row>
    <row r="322" spans="2:5" ht="11.25">
      <c r="B322" s="6" t="s">
        <v>169</v>
      </c>
      <c r="C322" s="7">
        <v>10534.7</v>
      </c>
      <c r="D322" s="10" t="s">
        <v>2</v>
      </c>
      <c r="E322" s="12">
        <v>17000</v>
      </c>
    </row>
    <row r="323" spans="2:5" ht="11.25">
      <c r="B323" s="6" t="s">
        <v>170</v>
      </c>
      <c r="C323" s="7">
        <v>14028.2</v>
      </c>
      <c r="D323" s="10" t="s">
        <v>2</v>
      </c>
      <c r="E323" s="12">
        <v>23000</v>
      </c>
    </row>
    <row r="324" spans="2:5" ht="11.25">
      <c r="B324" s="6" t="s">
        <v>1317</v>
      </c>
      <c r="C324" s="8">
        <v>6.18</v>
      </c>
      <c r="D324" s="10" t="s">
        <v>2</v>
      </c>
      <c r="E324" s="12">
        <f t="shared" si="13"/>
        <v>9.27</v>
      </c>
    </row>
    <row r="325" spans="2:5" ht="11.25">
      <c r="B325" s="6" t="s">
        <v>1320</v>
      </c>
      <c r="C325" s="8">
        <v>7.34</v>
      </c>
      <c r="D325" s="10" t="s">
        <v>2</v>
      </c>
      <c r="E325" s="12">
        <f t="shared" si="13"/>
        <v>11.01</v>
      </c>
    </row>
    <row r="326" spans="2:5" ht="11.25">
      <c r="B326" s="6" t="s">
        <v>1321</v>
      </c>
      <c r="C326" s="8">
        <v>26.1</v>
      </c>
      <c r="D326" s="10" t="s">
        <v>2</v>
      </c>
      <c r="E326" s="12">
        <f t="shared" si="13"/>
        <v>39.150000000000006</v>
      </c>
    </row>
    <row r="327" spans="2:5" ht="11.25">
      <c r="B327" s="6" t="s">
        <v>1322</v>
      </c>
      <c r="C327" s="7">
        <v>1304.49</v>
      </c>
      <c r="D327" s="10" t="s">
        <v>2</v>
      </c>
      <c r="E327" s="12">
        <f t="shared" si="13"/>
        <v>1956.7350000000001</v>
      </c>
    </row>
    <row r="328" spans="2:5" ht="11.25">
      <c r="B328" s="6" t="s">
        <v>1323</v>
      </c>
      <c r="C328" s="8">
        <v>7.36</v>
      </c>
      <c r="D328" s="10" t="s">
        <v>2</v>
      </c>
      <c r="E328" s="12">
        <f t="shared" si="13"/>
        <v>11.040000000000001</v>
      </c>
    </row>
    <row r="329" spans="2:5" ht="11.25">
      <c r="B329" s="6" t="s">
        <v>171</v>
      </c>
      <c r="C329" s="8">
        <v>36.68</v>
      </c>
      <c r="D329" s="10" t="s">
        <v>2</v>
      </c>
      <c r="E329" s="12">
        <f t="shared" si="13"/>
        <v>55.019999999999996</v>
      </c>
    </row>
    <row r="330" spans="2:5" ht="11.25">
      <c r="B330" s="6" t="s">
        <v>172</v>
      </c>
      <c r="C330" s="8">
        <v>90</v>
      </c>
      <c r="D330" s="10" t="s">
        <v>2</v>
      </c>
      <c r="E330" s="12">
        <f t="shared" si="13"/>
        <v>135</v>
      </c>
    </row>
    <row r="331" spans="2:5" ht="11.25">
      <c r="B331" s="6" t="s">
        <v>1324</v>
      </c>
      <c r="C331" s="8">
        <v>5.52</v>
      </c>
      <c r="D331" s="10" t="s">
        <v>2</v>
      </c>
      <c r="E331" s="12">
        <f t="shared" si="13"/>
        <v>8.28</v>
      </c>
    </row>
    <row r="332" spans="2:5" ht="11.25">
      <c r="B332" s="6" t="s">
        <v>173</v>
      </c>
      <c r="C332" s="8">
        <v>103.21</v>
      </c>
      <c r="D332" s="10" t="s">
        <v>2</v>
      </c>
      <c r="E332" s="12">
        <f t="shared" si="13"/>
        <v>154.815</v>
      </c>
    </row>
    <row r="333" spans="2:5" ht="11.25">
      <c r="B333" s="6" t="s">
        <v>1325</v>
      </c>
      <c r="C333" s="8">
        <v>140</v>
      </c>
      <c r="D333" s="10" t="s">
        <v>2</v>
      </c>
      <c r="E333" s="12">
        <f t="shared" si="13"/>
        <v>210</v>
      </c>
    </row>
    <row r="334" spans="2:5" ht="11.25">
      <c r="B334" s="6" t="s">
        <v>174</v>
      </c>
      <c r="C334" s="8">
        <v>112.14</v>
      </c>
      <c r="D334" s="10" t="s">
        <v>2</v>
      </c>
      <c r="E334" s="12">
        <f t="shared" si="13"/>
        <v>168.21</v>
      </c>
    </row>
    <row r="335" spans="2:5" ht="11.25">
      <c r="B335" s="6" t="s">
        <v>1326</v>
      </c>
      <c r="C335" s="7">
        <v>6760.75</v>
      </c>
      <c r="D335" s="10" t="s">
        <v>2</v>
      </c>
      <c r="E335" s="12">
        <v>14000</v>
      </c>
    </row>
    <row r="336" spans="2:5" ht="11.25">
      <c r="B336" s="6" t="s">
        <v>175</v>
      </c>
      <c r="C336" s="8">
        <v>132.53</v>
      </c>
      <c r="D336" s="10" t="s">
        <v>2</v>
      </c>
      <c r="E336" s="12">
        <f t="shared" si="13"/>
        <v>198.79500000000002</v>
      </c>
    </row>
    <row r="337" spans="2:5" ht="11.25">
      <c r="B337" s="6" t="s">
        <v>176</v>
      </c>
      <c r="C337" s="8">
        <v>101.8</v>
      </c>
      <c r="D337" s="10" t="s">
        <v>2</v>
      </c>
      <c r="E337" s="12">
        <f t="shared" si="13"/>
        <v>152.7</v>
      </c>
    </row>
    <row r="338" spans="2:5" ht="11.25">
      <c r="B338" s="6" t="s">
        <v>177</v>
      </c>
      <c r="C338" s="8">
        <v>212.66</v>
      </c>
      <c r="D338" s="10" t="s">
        <v>2</v>
      </c>
      <c r="E338" s="12">
        <f t="shared" si="13"/>
        <v>318.99</v>
      </c>
    </row>
    <row r="339" spans="2:5" ht="11.25">
      <c r="B339" s="6" t="s">
        <v>1327</v>
      </c>
      <c r="C339" s="8">
        <v>21.6</v>
      </c>
      <c r="D339" s="10" t="s">
        <v>2</v>
      </c>
      <c r="E339" s="12">
        <f t="shared" si="13"/>
        <v>32.400000000000006</v>
      </c>
    </row>
    <row r="340" spans="2:5" ht="11.25">
      <c r="B340" s="6" t="s">
        <v>1328</v>
      </c>
      <c r="C340" s="8">
        <v>350.7</v>
      </c>
      <c r="D340" s="10" t="s">
        <v>2</v>
      </c>
      <c r="E340" s="12">
        <f t="shared" si="13"/>
        <v>526.05</v>
      </c>
    </row>
    <row r="341" spans="2:5" ht="11.25">
      <c r="B341" s="6" t="s">
        <v>178</v>
      </c>
      <c r="C341" s="7">
        <v>5640.52</v>
      </c>
      <c r="D341" s="10" t="s">
        <v>2</v>
      </c>
      <c r="E341" s="12">
        <f t="shared" si="13"/>
        <v>8460.78</v>
      </c>
    </row>
    <row r="342" spans="2:5" ht="11.25">
      <c r="B342" s="6" t="s">
        <v>179</v>
      </c>
      <c r="C342" s="8">
        <v>90.86</v>
      </c>
      <c r="D342" s="10" t="s">
        <v>2</v>
      </c>
      <c r="E342" s="12">
        <f t="shared" si="13"/>
        <v>136.29</v>
      </c>
    </row>
    <row r="343" spans="2:5" ht="11.25">
      <c r="B343" s="6" t="s">
        <v>1329</v>
      </c>
      <c r="C343" s="8">
        <v>20.27</v>
      </c>
      <c r="D343" s="10" t="s">
        <v>2</v>
      </c>
      <c r="E343" s="12">
        <f t="shared" si="13"/>
        <v>30.405</v>
      </c>
    </row>
    <row r="344" spans="2:5" ht="11.25">
      <c r="B344" s="6" t="s">
        <v>1330</v>
      </c>
      <c r="C344" s="8">
        <v>330.4</v>
      </c>
      <c r="D344" s="10" t="s">
        <v>2</v>
      </c>
      <c r="E344" s="12">
        <f t="shared" si="13"/>
        <v>495.59999999999997</v>
      </c>
    </row>
    <row r="345" spans="2:5" ht="11.25">
      <c r="B345" s="6" t="s">
        <v>1331</v>
      </c>
      <c r="C345" s="8">
        <v>552.5</v>
      </c>
      <c r="D345" s="10" t="s">
        <v>2</v>
      </c>
      <c r="E345" s="12">
        <f t="shared" si="13"/>
        <v>828.75</v>
      </c>
    </row>
    <row r="346" spans="2:5" ht="11.25">
      <c r="B346" s="6" t="s">
        <v>180</v>
      </c>
      <c r="C346" s="8">
        <v>115.64</v>
      </c>
      <c r="D346" s="10" t="s">
        <v>2</v>
      </c>
      <c r="E346" s="12">
        <v>200</v>
      </c>
    </row>
    <row r="347" spans="2:5" ht="11.25">
      <c r="B347" s="6" t="s">
        <v>181</v>
      </c>
      <c r="C347" s="8">
        <v>120.64</v>
      </c>
      <c r="D347" s="10" t="s">
        <v>2</v>
      </c>
      <c r="E347" s="12">
        <v>300</v>
      </c>
    </row>
    <row r="348" spans="2:5" ht="11.25">
      <c r="B348" s="6" t="s">
        <v>182</v>
      </c>
      <c r="C348" s="8">
        <v>188.8</v>
      </c>
      <c r="D348" s="10" t="s">
        <v>2</v>
      </c>
      <c r="E348" s="12">
        <v>300</v>
      </c>
    </row>
    <row r="349" spans="2:5" ht="11.25">
      <c r="B349" s="6" t="s">
        <v>183</v>
      </c>
      <c r="C349" s="8">
        <v>194.7</v>
      </c>
      <c r="D349" s="10" t="s">
        <v>2</v>
      </c>
      <c r="E349" s="12">
        <v>350</v>
      </c>
    </row>
    <row r="350" spans="2:5" ht="11.25">
      <c r="B350" s="6" t="s">
        <v>184</v>
      </c>
      <c r="C350" s="8">
        <v>224.2</v>
      </c>
      <c r="D350" s="10" t="s">
        <v>2</v>
      </c>
      <c r="E350" s="12">
        <v>400</v>
      </c>
    </row>
    <row r="351" spans="2:5" ht="11.25">
      <c r="B351" s="6" t="s">
        <v>185</v>
      </c>
      <c r="C351" s="8">
        <v>236</v>
      </c>
      <c r="D351" s="10" t="s">
        <v>2</v>
      </c>
      <c r="E351" s="12">
        <v>450</v>
      </c>
    </row>
    <row r="352" spans="2:5" ht="11.25">
      <c r="B352" s="6" t="s">
        <v>186</v>
      </c>
      <c r="C352" s="8">
        <v>290.58</v>
      </c>
      <c r="D352" s="10" t="s">
        <v>2</v>
      </c>
      <c r="E352" s="12">
        <v>500</v>
      </c>
    </row>
    <row r="353" spans="2:5" ht="11.25">
      <c r="B353" s="6" t="s">
        <v>187</v>
      </c>
      <c r="C353" s="8">
        <v>295</v>
      </c>
      <c r="D353" s="10" t="s">
        <v>2</v>
      </c>
      <c r="E353" s="12">
        <v>600</v>
      </c>
    </row>
    <row r="354" spans="2:5" ht="11.25">
      <c r="B354" s="6" t="s">
        <v>188</v>
      </c>
      <c r="C354" s="8">
        <v>330.4</v>
      </c>
      <c r="D354" s="10" t="s">
        <v>2</v>
      </c>
      <c r="E354" s="12">
        <v>700</v>
      </c>
    </row>
    <row r="355" spans="2:5" ht="11.25">
      <c r="B355" s="6" t="s">
        <v>189</v>
      </c>
      <c r="C355" s="8">
        <v>424.8</v>
      </c>
      <c r="D355" s="10" t="s">
        <v>2</v>
      </c>
      <c r="E355" s="12">
        <v>900</v>
      </c>
    </row>
    <row r="356" spans="2:5" ht="11.25">
      <c r="B356" s="6" t="s">
        <v>190</v>
      </c>
      <c r="C356" s="8">
        <v>460.2</v>
      </c>
      <c r="D356" s="10" t="s">
        <v>2</v>
      </c>
      <c r="E356" s="12">
        <v>1000</v>
      </c>
    </row>
    <row r="357" spans="2:5" ht="11.25">
      <c r="B357" s="6" t="s">
        <v>191</v>
      </c>
      <c r="C357" s="8">
        <v>551.49</v>
      </c>
      <c r="D357" s="10" t="s">
        <v>2</v>
      </c>
      <c r="E357" s="12">
        <f t="shared" si="13"/>
        <v>827.235</v>
      </c>
    </row>
    <row r="358" spans="2:5" ht="11.25">
      <c r="B358" s="6" t="s">
        <v>192</v>
      </c>
      <c r="C358" s="7">
        <v>15542.76</v>
      </c>
      <c r="D358" s="10" t="s">
        <v>2</v>
      </c>
      <c r="E358" s="12">
        <f t="shared" si="13"/>
        <v>23314.14</v>
      </c>
    </row>
    <row r="359" spans="2:5" ht="11.25">
      <c r="B359" s="6" t="s">
        <v>193</v>
      </c>
      <c r="C359" s="8">
        <v>725.5</v>
      </c>
      <c r="D359" s="10" t="s">
        <v>2</v>
      </c>
      <c r="E359" s="12">
        <f t="shared" si="13"/>
        <v>1088.25</v>
      </c>
    </row>
    <row r="360" spans="2:5" ht="11.25">
      <c r="B360" s="6" t="s">
        <v>194</v>
      </c>
      <c r="C360" s="7">
        <v>4703.78</v>
      </c>
      <c r="D360" s="10" t="s">
        <v>2</v>
      </c>
      <c r="E360" s="12">
        <v>9000</v>
      </c>
    </row>
    <row r="361" spans="2:5" ht="11.25">
      <c r="B361" s="6" t="s">
        <v>195</v>
      </c>
      <c r="C361" s="8">
        <v>146.56</v>
      </c>
      <c r="D361" s="10" t="s">
        <v>2</v>
      </c>
      <c r="E361" s="12">
        <f t="shared" si="13"/>
        <v>219.84</v>
      </c>
    </row>
    <row r="362" spans="2:5" ht="15">
      <c r="B362" s="5" t="s">
        <v>1383</v>
      </c>
      <c r="C362" s="21"/>
      <c r="D362" s="21"/>
      <c r="E362" s="12"/>
    </row>
    <row r="363" spans="2:5" ht="11.25">
      <c r="B363" s="6" t="s">
        <v>414</v>
      </c>
      <c r="C363" s="8">
        <v>235.96</v>
      </c>
      <c r="D363" s="10" t="s">
        <v>23</v>
      </c>
      <c r="E363" s="12">
        <f>C363*1.4</f>
        <v>330.344</v>
      </c>
    </row>
    <row r="364" spans="2:5" ht="11.25">
      <c r="B364" s="6" t="s">
        <v>415</v>
      </c>
      <c r="C364" s="8">
        <v>820</v>
      </c>
      <c r="D364" s="10" t="s">
        <v>23</v>
      </c>
      <c r="E364" s="12">
        <f>C364*1.4</f>
        <v>1148</v>
      </c>
    </row>
    <row r="365" spans="2:5" ht="11.25">
      <c r="B365" s="6" t="s">
        <v>416</v>
      </c>
      <c r="C365" s="8">
        <v>849.6</v>
      </c>
      <c r="D365" s="10" t="s">
        <v>23</v>
      </c>
      <c r="E365" s="12">
        <f>C365*1.4</f>
        <v>1189.44</v>
      </c>
    </row>
    <row r="366" spans="2:5" ht="11.25">
      <c r="B366" s="6" t="s">
        <v>417</v>
      </c>
      <c r="C366" s="8">
        <v>410.45</v>
      </c>
      <c r="D366" s="10" t="s">
        <v>23</v>
      </c>
      <c r="E366" s="12">
        <f>C366*1.4</f>
        <v>574.63</v>
      </c>
    </row>
    <row r="367" spans="2:5" ht="15">
      <c r="B367" s="5" t="s">
        <v>196</v>
      </c>
      <c r="C367" s="21"/>
      <c r="D367" s="21"/>
      <c r="E367" s="12"/>
    </row>
    <row r="368" spans="2:5" ht="11.25">
      <c r="B368" s="6" t="s">
        <v>197</v>
      </c>
      <c r="C368" s="8">
        <v>1</v>
      </c>
      <c r="D368" s="10" t="s">
        <v>5</v>
      </c>
      <c r="E368" s="12">
        <v>8000</v>
      </c>
    </row>
    <row r="369" spans="2:5" ht="11.25">
      <c r="B369" s="6" t="s">
        <v>1332</v>
      </c>
      <c r="C369" s="8">
        <v>219.1</v>
      </c>
      <c r="D369" s="10" t="s">
        <v>5</v>
      </c>
      <c r="E369" s="12">
        <f>C369*1.25</f>
        <v>273.875</v>
      </c>
    </row>
    <row r="370" spans="2:5" ht="11.25">
      <c r="B370" s="6" t="s">
        <v>1333</v>
      </c>
      <c r="C370" s="8">
        <v>251.68</v>
      </c>
      <c r="D370" s="10" t="s">
        <v>5</v>
      </c>
      <c r="E370" s="12">
        <f aca="true" t="shared" si="14" ref="E370:E381">C370*1.25</f>
        <v>314.6</v>
      </c>
    </row>
    <row r="371" spans="2:5" ht="11.25">
      <c r="B371" s="6" t="s">
        <v>1334</v>
      </c>
      <c r="C371" s="8">
        <v>98.09</v>
      </c>
      <c r="D371" s="10" t="s">
        <v>5</v>
      </c>
      <c r="E371" s="12">
        <f t="shared" si="14"/>
        <v>122.61250000000001</v>
      </c>
    </row>
    <row r="372" spans="2:5" ht="11.25">
      <c r="B372" s="6" t="s">
        <v>1335</v>
      </c>
      <c r="C372" s="8">
        <v>158</v>
      </c>
      <c r="D372" s="10" t="s">
        <v>5</v>
      </c>
      <c r="E372" s="12">
        <f t="shared" si="14"/>
        <v>197.5</v>
      </c>
    </row>
    <row r="373" spans="2:5" ht="11.25">
      <c r="B373" s="6" t="s">
        <v>1336</v>
      </c>
      <c r="C373" s="8">
        <v>227.72</v>
      </c>
      <c r="D373" s="10" t="s">
        <v>5</v>
      </c>
      <c r="E373" s="12">
        <f t="shared" si="14"/>
        <v>284.65</v>
      </c>
    </row>
    <row r="374" spans="2:5" ht="11.25">
      <c r="B374" s="6" t="s">
        <v>1337</v>
      </c>
      <c r="C374" s="8">
        <v>240.13</v>
      </c>
      <c r="D374" s="10" t="s">
        <v>5</v>
      </c>
      <c r="E374" s="12">
        <f t="shared" si="14"/>
        <v>300.1625</v>
      </c>
    </row>
    <row r="375" spans="2:5" ht="11.25">
      <c r="B375" s="6" t="s">
        <v>1338</v>
      </c>
      <c r="C375" s="8">
        <v>649.47</v>
      </c>
      <c r="D375" s="10" t="s">
        <v>5</v>
      </c>
      <c r="E375" s="12">
        <f t="shared" si="14"/>
        <v>811.8375000000001</v>
      </c>
    </row>
    <row r="376" spans="2:5" ht="11.25">
      <c r="B376" s="6" t="s">
        <v>1339</v>
      </c>
      <c r="C376" s="8">
        <v>369.1</v>
      </c>
      <c r="D376" s="10" t="s">
        <v>5</v>
      </c>
      <c r="E376" s="12">
        <f t="shared" si="14"/>
        <v>461.375</v>
      </c>
    </row>
    <row r="377" spans="2:5" ht="11.25">
      <c r="B377" s="6" t="s">
        <v>1572</v>
      </c>
      <c r="C377" s="8">
        <v>1000</v>
      </c>
      <c r="D377" s="10" t="s">
        <v>5</v>
      </c>
      <c r="E377" s="12">
        <f t="shared" si="14"/>
        <v>1250</v>
      </c>
    </row>
    <row r="378" spans="2:5" ht="11.25">
      <c r="B378" s="6" t="s">
        <v>1340</v>
      </c>
      <c r="C378" s="8">
        <v>134.52</v>
      </c>
      <c r="D378" s="10" t="s">
        <v>5</v>
      </c>
      <c r="E378" s="12">
        <f t="shared" si="14"/>
        <v>168.15</v>
      </c>
    </row>
    <row r="379" spans="2:5" ht="11.25">
      <c r="B379" s="6" t="s">
        <v>1341</v>
      </c>
      <c r="C379" s="7">
        <v>1100</v>
      </c>
      <c r="D379" s="10" t="s">
        <v>5</v>
      </c>
      <c r="E379" s="12">
        <f t="shared" si="14"/>
        <v>1375</v>
      </c>
    </row>
    <row r="380" spans="2:5" ht="11.25">
      <c r="B380" s="6" t="s">
        <v>1342</v>
      </c>
      <c r="C380" s="7">
        <v>2183</v>
      </c>
      <c r="D380" s="10" t="s">
        <v>5</v>
      </c>
      <c r="E380" s="12">
        <f t="shared" si="14"/>
        <v>2728.75</v>
      </c>
    </row>
    <row r="381" spans="2:5" ht="11.25">
      <c r="B381" s="6" t="s">
        <v>1343</v>
      </c>
      <c r="C381" s="7">
        <v>2000.01</v>
      </c>
      <c r="D381" s="10" t="s">
        <v>5</v>
      </c>
      <c r="E381" s="12">
        <f t="shared" si="14"/>
        <v>2500.0125</v>
      </c>
    </row>
    <row r="382" spans="2:5" ht="11.25">
      <c r="B382" s="6" t="s">
        <v>1344</v>
      </c>
      <c r="C382" s="8">
        <v>162.84</v>
      </c>
      <c r="D382" s="10" t="s">
        <v>5</v>
      </c>
      <c r="E382" s="12"/>
    </row>
    <row r="383" spans="2:5" ht="15">
      <c r="B383" s="5" t="s">
        <v>198</v>
      </c>
      <c r="C383" s="21"/>
      <c r="D383" s="21"/>
      <c r="E383" s="12"/>
    </row>
    <row r="384" spans="2:5" ht="11.25">
      <c r="B384" s="6" t="s">
        <v>200</v>
      </c>
      <c r="C384" s="8">
        <v>185</v>
      </c>
      <c r="D384" s="10" t="s">
        <v>5</v>
      </c>
      <c r="E384" s="12">
        <f>C384*1.35</f>
        <v>249.75000000000003</v>
      </c>
    </row>
    <row r="385" spans="2:5" ht="11.25">
      <c r="B385" s="6" t="s">
        <v>201</v>
      </c>
      <c r="C385" s="8">
        <v>220</v>
      </c>
      <c r="D385" s="10" t="s">
        <v>5</v>
      </c>
      <c r="E385" s="12">
        <f aca="true" t="shared" si="15" ref="E385:E405">C385*1.35</f>
        <v>297</v>
      </c>
    </row>
    <row r="386" spans="2:5" ht="11.25">
      <c r="B386" s="6" t="s">
        <v>202</v>
      </c>
      <c r="C386" s="8">
        <v>236</v>
      </c>
      <c r="D386" s="10" t="s">
        <v>5</v>
      </c>
      <c r="E386" s="12">
        <f t="shared" si="15"/>
        <v>318.6</v>
      </c>
    </row>
    <row r="387" spans="2:5" ht="11.25">
      <c r="B387" s="6" t="s">
        <v>203</v>
      </c>
      <c r="C387" s="8">
        <v>249.99</v>
      </c>
      <c r="D387" s="10" t="s">
        <v>5</v>
      </c>
      <c r="E387" s="12">
        <f t="shared" si="15"/>
        <v>337.48650000000004</v>
      </c>
    </row>
    <row r="388" spans="2:5" ht="11.25">
      <c r="B388" s="6" t="s">
        <v>204</v>
      </c>
      <c r="C388" s="8">
        <v>168</v>
      </c>
      <c r="D388" s="10" t="s">
        <v>5</v>
      </c>
      <c r="E388" s="12">
        <f t="shared" si="15"/>
        <v>226.8</v>
      </c>
    </row>
    <row r="389" spans="2:5" ht="11.25">
      <c r="B389" s="6" t="s">
        <v>205</v>
      </c>
      <c r="C389" s="8">
        <v>190.55</v>
      </c>
      <c r="D389" s="10" t="s">
        <v>5</v>
      </c>
      <c r="E389" s="12">
        <f t="shared" si="15"/>
        <v>257.2425</v>
      </c>
    </row>
    <row r="390" spans="2:5" ht="11.25">
      <c r="B390" s="6" t="s">
        <v>206</v>
      </c>
      <c r="C390" s="8">
        <v>185</v>
      </c>
      <c r="D390" s="10" t="s">
        <v>5</v>
      </c>
      <c r="E390" s="12">
        <f t="shared" si="15"/>
        <v>249.75000000000003</v>
      </c>
    </row>
    <row r="391" spans="2:5" ht="11.25">
      <c r="B391" s="6" t="s">
        <v>207</v>
      </c>
      <c r="C391" s="8">
        <v>185</v>
      </c>
      <c r="D391" s="10" t="s">
        <v>5</v>
      </c>
      <c r="E391" s="12">
        <f t="shared" si="15"/>
        <v>249.75000000000003</v>
      </c>
    </row>
    <row r="392" spans="2:5" ht="11.25">
      <c r="B392" s="6" t="s">
        <v>1345</v>
      </c>
      <c r="C392" s="8">
        <v>165</v>
      </c>
      <c r="D392" s="10" t="s">
        <v>5</v>
      </c>
      <c r="E392" s="12">
        <f t="shared" si="15"/>
        <v>222.75000000000003</v>
      </c>
    </row>
    <row r="393" spans="2:5" ht="11.25">
      <c r="B393" s="6" t="s">
        <v>208</v>
      </c>
      <c r="C393" s="7">
        <v>1038.4</v>
      </c>
      <c r="D393" s="10" t="s">
        <v>5</v>
      </c>
      <c r="E393" s="12">
        <f t="shared" si="15"/>
        <v>1401.8400000000001</v>
      </c>
    </row>
    <row r="394" spans="2:5" ht="11.25">
      <c r="B394" s="6" t="s">
        <v>209</v>
      </c>
      <c r="C394" s="7">
        <v>3599</v>
      </c>
      <c r="D394" s="10" t="s">
        <v>5</v>
      </c>
      <c r="E394" s="12">
        <f t="shared" si="15"/>
        <v>4858.650000000001</v>
      </c>
    </row>
    <row r="395" spans="2:5" ht="11.25">
      <c r="B395" s="6" t="s">
        <v>210</v>
      </c>
      <c r="C395" s="7">
        <v>1664.6</v>
      </c>
      <c r="D395" s="10" t="s">
        <v>2</v>
      </c>
      <c r="E395" s="12">
        <f t="shared" si="15"/>
        <v>2247.21</v>
      </c>
    </row>
    <row r="396" spans="2:5" ht="11.25">
      <c r="B396" s="6" t="s">
        <v>211</v>
      </c>
      <c r="C396" s="7">
        <v>3639.1</v>
      </c>
      <c r="D396" s="10" t="s">
        <v>199</v>
      </c>
      <c r="E396" s="12">
        <f t="shared" si="15"/>
        <v>4912.785</v>
      </c>
    </row>
    <row r="397" spans="2:5" ht="11.25">
      <c r="B397" s="6" t="s">
        <v>212</v>
      </c>
      <c r="C397" s="7">
        <v>3639.12</v>
      </c>
      <c r="D397" s="10" t="s">
        <v>199</v>
      </c>
      <c r="E397" s="12">
        <f t="shared" si="15"/>
        <v>4912.812</v>
      </c>
    </row>
    <row r="398" spans="2:5" ht="11.25">
      <c r="B398" s="6" t="s">
        <v>213</v>
      </c>
      <c r="C398" s="7">
        <v>4862.2</v>
      </c>
      <c r="D398" s="10" t="s">
        <v>199</v>
      </c>
      <c r="E398" s="12">
        <f t="shared" si="15"/>
        <v>6563.97</v>
      </c>
    </row>
    <row r="399" spans="2:5" ht="11.25">
      <c r="B399" s="6" t="s">
        <v>214</v>
      </c>
      <c r="C399" s="7">
        <v>6070.2</v>
      </c>
      <c r="D399" s="10" t="s">
        <v>199</v>
      </c>
      <c r="E399" s="12">
        <f t="shared" si="15"/>
        <v>8194.77</v>
      </c>
    </row>
    <row r="400" spans="2:5" ht="11.25">
      <c r="B400" s="6" t="s">
        <v>215</v>
      </c>
      <c r="C400" s="8">
        <v>162.07</v>
      </c>
      <c r="D400" s="10" t="s">
        <v>5</v>
      </c>
      <c r="E400" s="12">
        <f t="shared" si="15"/>
        <v>218.7945</v>
      </c>
    </row>
    <row r="401" spans="2:5" ht="11.25">
      <c r="B401" s="6" t="s">
        <v>216</v>
      </c>
      <c r="C401" s="7">
        <v>3800</v>
      </c>
      <c r="D401" s="10" t="s">
        <v>199</v>
      </c>
      <c r="E401" s="12">
        <f t="shared" si="15"/>
        <v>5130</v>
      </c>
    </row>
    <row r="402" spans="2:5" ht="11.25">
      <c r="B402" s="6" t="s">
        <v>217</v>
      </c>
      <c r="C402" s="7">
        <v>1500</v>
      </c>
      <c r="D402" s="10" t="s">
        <v>2</v>
      </c>
      <c r="E402" s="12">
        <f t="shared" si="15"/>
        <v>2025.0000000000002</v>
      </c>
    </row>
    <row r="403" spans="2:5" ht="11.25">
      <c r="B403" s="6" t="s">
        <v>218</v>
      </c>
      <c r="C403" s="7">
        <v>2900</v>
      </c>
      <c r="D403" s="10" t="s">
        <v>2</v>
      </c>
      <c r="E403" s="12">
        <f t="shared" si="15"/>
        <v>3915.0000000000005</v>
      </c>
    </row>
    <row r="404" spans="2:5" ht="11.25">
      <c r="B404" s="6" t="s">
        <v>219</v>
      </c>
      <c r="C404" s="8">
        <v>405.91</v>
      </c>
      <c r="D404" s="10" t="s">
        <v>2</v>
      </c>
      <c r="E404" s="12">
        <f t="shared" si="15"/>
        <v>547.9785</v>
      </c>
    </row>
    <row r="405" spans="2:5" ht="11.25">
      <c r="B405" s="6" t="s">
        <v>220</v>
      </c>
      <c r="C405" s="7">
        <v>1838.94</v>
      </c>
      <c r="D405" s="10" t="s">
        <v>2</v>
      </c>
      <c r="E405" s="12">
        <f t="shared" si="15"/>
        <v>2482.5690000000004</v>
      </c>
    </row>
    <row r="406" spans="2:5" ht="15">
      <c r="B406" s="5" t="s">
        <v>221</v>
      </c>
      <c r="C406" s="21"/>
      <c r="D406" s="21"/>
      <c r="E406" s="12"/>
    </row>
    <row r="407" spans="2:5" ht="11.25">
      <c r="B407" s="6" t="s">
        <v>222</v>
      </c>
      <c r="C407" s="8">
        <v>332.76</v>
      </c>
      <c r="D407" s="10" t="s">
        <v>23</v>
      </c>
      <c r="E407" s="12">
        <f>C407*1.4</f>
        <v>465.864</v>
      </c>
    </row>
    <row r="408" spans="2:5" ht="11.25">
      <c r="B408" s="6" t="s">
        <v>223</v>
      </c>
      <c r="C408" s="8">
        <v>458.48</v>
      </c>
      <c r="D408" s="10" t="s">
        <v>23</v>
      </c>
      <c r="E408" s="12">
        <f aca="true" t="shared" si="16" ref="E408:E421">C408*1.4</f>
        <v>641.872</v>
      </c>
    </row>
    <row r="409" spans="2:5" ht="11.25">
      <c r="B409" s="6" t="s">
        <v>224</v>
      </c>
      <c r="C409" s="8">
        <v>343.49</v>
      </c>
      <c r="D409" s="10" t="s">
        <v>23</v>
      </c>
      <c r="E409" s="12">
        <f t="shared" si="16"/>
        <v>480.88599999999997</v>
      </c>
    </row>
    <row r="410" spans="2:5" ht="11.25">
      <c r="B410" s="6" t="s">
        <v>225</v>
      </c>
      <c r="C410" s="8">
        <v>197.12</v>
      </c>
      <c r="D410" s="10" t="s">
        <v>5</v>
      </c>
      <c r="E410" s="12">
        <f t="shared" si="16"/>
        <v>275.96799999999996</v>
      </c>
    </row>
    <row r="411" spans="2:5" ht="11.25">
      <c r="B411" s="6" t="s">
        <v>226</v>
      </c>
      <c r="C411" s="8">
        <v>231.69</v>
      </c>
      <c r="D411" s="10" t="s">
        <v>5</v>
      </c>
      <c r="E411" s="12">
        <f t="shared" si="16"/>
        <v>324.366</v>
      </c>
    </row>
    <row r="412" spans="2:5" ht="11.25">
      <c r="B412" s="6" t="s">
        <v>227</v>
      </c>
      <c r="C412" s="8">
        <v>439.89</v>
      </c>
      <c r="D412" s="10" t="s">
        <v>5</v>
      </c>
      <c r="E412" s="12">
        <f t="shared" si="16"/>
        <v>615.8459999999999</v>
      </c>
    </row>
    <row r="413" spans="2:5" ht="11.25">
      <c r="B413" s="6" t="s">
        <v>228</v>
      </c>
      <c r="C413" s="8">
        <v>505.5</v>
      </c>
      <c r="D413" s="10" t="s">
        <v>5</v>
      </c>
      <c r="E413" s="12">
        <f t="shared" si="16"/>
        <v>707.6999999999999</v>
      </c>
    </row>
    <row r="414" spans="2:5" ht="11.25">
      <c r="B414" s="6" t="s">
        <v>229</v>
      </c>
      <c r="C414" s="8">
        <v>410.29</v>
      </c>
      <c r="D414" s="10" t="s">
        <v>5</v>
      </c>
      <c r="E414" s="12">
        <f t="shared" si="16"/>
        <v>574.406</v>
      </c>
    </row>
    <row r="415" spans="2:5" ht="11.25">
      <c r="B415" s="6" t="s">
        <v>230</v>
      </c>
      <c r="C415" s="8">
        <v>482.93</v>
      </c>
      <c r="D415" s="10" t="s">
        <v>5</v>
      </c>
      <c r="E415" s="12">
        <f t="shared" si="16"/>
        <v>676.102</v>
      </c>
    </row>
    <row r="416" spans="2:5" ht="11.25">
      <c r="B416" s="6" t="s">
        <v>1346</v>
      </c>
      <c r="C416" s="8">
        <v>267.58</v>
      </c>
      <c r="D416" s="10" t="s">
        <v>5</v>
      </c>
      <c r="E416" s="12">
        <f t="shared" si="16"/>
        <v>374.61199999999997</v>
      </c>
    </row>
    <row r="417" spans="2:5" ht="11.25">
      <c r="B417" s="6" t="s">
        <v>1347</v>
      </c>
      <c r="C417" s="8">
        <v>109.41</v>
      </c>
      <c r="D417" s="10" t="s">
        <v>5</v>
      </c>
      <c r="E417" s="12">
        <f t="shared" si="16"/>
        <v>153.17399999999998</v>
      </c>
    </row>
    <row r="418" spans="2:5" ht="11.25">
      <c r="B418" s="6" t="s">
        <v>1348</v>
      </c>
      <c r="C418" s="8">
        <v>192.81</v>
      </c>
      <c r="D418" s="10" t="s">
        <v>5</v>
      </c>
      <c r="E418" s="12">
        <f t="shared" si="16"/>
        <v>269.93399999999997</v>
      </c>
    </row>
    <row r="419" spans="2:5" ht="11.25">
      <c r="B419" s="6" t="s">
        <v>1349</v>
      </c>
      <c r="C419" s="8">
        <v>72.69</v>
      </c>
      <c r="D419" s="10" t="s">
        <v>5</v>
      </c>
      <c r="E419" s="12">
        <f t="shared" si="16"/>
        <v>101.76599999999999</v>
      </c>
    </row>
    <row r="420" spans="2:5" ht="11.25">
      <c r="B420" s="6" t="s">
        <v>1350</v>
      </c>
      <c r="C420" s="8">
        <v>117.19</v>
      </c>
      <c r="D420" s="10" t="s">
        <v>5</v>
      </c>
      <c r="E420" s="12">
        <f t="shared" si="16"/>
        <v>164.06599999999997</v>
      </c>
    </row>
    <row r="421" spans="2:5" ht="11.25">
      <c r="B421" s="6" t="s">
        <v>1351</v>
      </c>
      <c r="C421" s="8">
        <v>68.53</v>
      </c>
      <c r="D421" s="10" t="s">
        <v>5</v>
      </c>
      <c r="E421" s="12">
        <f t="shared" si="16"/>
        <v>95.942</v>
      </c>
    </row>
    <row r="422" spans="2:5" ht="15">
      <c r="B422" s="5" t="s">
        <v>1352</v>
      </c>
      <c r="C422" s="21"/>
      <c r="D422" s="21"/>
      <c r="E422" s="12"/>
    </row>
    <row r="423" spans="2:5" ht="11.25">
      <c r="B423" s="6" t="s">
        <v>231</v>
      </c>
      <c r="C423" s="8">
        <v>38.22</v>
      </c>
      <c r="D423" s="10" t="s">
        <v>2</v>
      </c>
      <c r="E423" s="12">
        <f>C423*3</f>
        <v>114.66</v>
      </c>
    </row>
    <row r="424" spans="2:5" ht="11.25">
      <c r="B424" s="6" t="s">
        <v>232</v>
      </c>
      <c r="C424" s="8">
        <v>4.13</v>
      </c>
      <c r="D424" s="10" t="s">
        <v>2</v>
      </c>
      <c r="E424" s="12">
        <f aca="true" t="shared" si="17" ref="E424:E452">C424*3</f>
        <v>12.39</v>
      </c>
    </row>
    <row r="425" spans="2:5" ht="11.25">
      <c r="B425" s="6" t="s">
        <v>233</v>
      </c>
      <c r="C425" s="8">
        <v>8.5</v>
      </c>
      <c r="D425" s="10" t="s">
        <v>2</v>
      </c>
      <c r="E425" s="12">
        <f t="shared" si="17"/>
        <v>25.5</v>
      </c>
    </row>
    <row r="426" spans="2:5" ht="11.25">
      <c r="B426" s="6" t="s">
        <v>234</v>
      </c>
      <c r="C426" s="8">
        <v>12.38</v>
      </c>
      <c r="D426" s="10" t="s">
        <v>2</v>
      </c>
      <c r="E426" s="12">
        <f t="shared" si="17"/>
        <v>37.14</v>
      </c>
    </row>
    <row r="427" spans="2:5" ht="11.25">
      <c r="B427" s="6" t="s">
        <v>235</v>
      </c>
      <c r="C427" s="8">
        <v>12.38</v>
      </c>
      <c r="D427" s="10" t="s">
        <v>2</v>
      </c>
      <c r="E427" s="12">
        <f t="shared" si="17"/>
        <v>37.14</v>
      </c>
    </row>
    <row r="428" spans="2:5" ht="11.25">
      <c r="B428" s="6" t="s">
        <v>236</v>
      </c>
      <c r="C428" s="8">
        <v>20.68</v>
      </c>
      <c r="D428" s="10" t="s">
        <v>2</v>
      </c>
      <c r="E428" s="12">
        <f t="shared" si="17"/>
        <v>62.04</v>
      </c>
    </row>
    <row r="429" spans="2:5" ht="11.25">
      <c r="B429" s="6" t="s">
        <v>237</v>
      </c>
      <c r="C429" s="8">
        <v>26.55</v>
      </c>
      <c r="D429" s="10" t="s">
        <v>2</v>
      </c>
      <c r="E429" s="12">
        <f t="shared" si="17"/>
        <v>79.65</v>
      </c>
    </row>
    <row r="430" spans="2:5" ht="11.25">
      <c r="B430" s="6" t="s">
        <v>238</v>
      </c>
      <c r="C430" s="8">
        <v>35.52</v>
      </c>
      <c r="D430" s="10" t="s">
        <v>2</v>
      </c>
      <c r="E430" s="12">
        <f t="shared" si="17"/>
        <v>106.56</v>
      </c>
    </row>
    <row r="431" spans="2:5" ht="11.25">
      <c r="B431" s="6" t="s">
        <v>239</v>
      </c>
      <c r="C431" s="8">
        <v>42.6</v>
      </c>
      <c r="D431" s="10" t="s">
        <v>2</v>
      </c>
      <c r="E431" s="12">
        <f t="shared" si="17"/>
        <v>127.80000000000001</v>
      </c>
    </row>
    <row r="432" spans="2:5" ht="11.25">
      <c r="B432" s="6" t="s">
        <v>240</v>
      </c>
      <c r="C432" s="8">
        <v>58.67</v>
      </c>
      <c r="D432" s="10" t="s">
        <v>2</v>
      </c>
      <c r="E432" s="12">
        <f t="shared" si="17"/>
        <v>176.01</v>
      </c>
    </row>
    <row r="433" spans="2:5" ht="11.25">
      <c r="B433" s="6" t="s">
        <v>241</v>
      </c>
      <c r="C433" s="8">
        <v>53.22</v>
      </c>
      <c r="D433" s="10" t="s">
        <v>2</v>
      </c>
      <c r="E433" s="12">
        <f t="shared" si="17"/>
        <v>159.66</v>
      </c>
    </row>
    <row r="434" spans="2:5" ht="11.25">
      <c r="B434" s="6" t="s">
        <v>242</v>
      </c>
      <c r="C434" s="8">
        <v>17.37</v>
      </c>
      <c r="D434" s="10" t="s">
        <v>2</v>
      </c>
      <c r="E434" s="12">
        <f t="shared" si="17"/>
        <v>52.11</v>
      </c>
    </row>
    <row r="435" spans="2:5" ht="11.25">
      <c r="B435" s="6" t="s">
        <v>243</v>
      </c>
      <c r="C435" s="8">
        <v>17.37</v>
      </c>
      <c r="D435" s="10" t="s">
        <v>2</v>
      </c>
      <c r="E435" s="12">
        <f t="shared" si="17"/>
        <v>52.11</v>
      </c>
    </row>
    <row r="436" spans="2:5" ht="11.25">
      <c r="B436" s="6" t="s">
        <v>244</v>
      </c>
      <c r="C436" s="8">
        <v>29.07</v>
      </c>
      <c r="D436" s="10" t="s">
        <v>2</v>
      </c>
      <c r="E436" s="12">
        <f t="shared" si="17"/>
        <v>87.21000000000001</v>
      </c>
    </row>
    <row r="437" spans="2:5" ht="11.25">
      <c r="B437" s="6" t="s">
        <v>245</v>
      </c>
      <c r="C437" s="8">
        <v>29.07</v>
      </c>
      <c r="D437" s="10" t="s">
        <v>2</v>
      </c>
      <c r="E437" s="12">
        <f t="shared" si="17"/>
        <v>87.21000000000001</v>
      </c>
    </row>
    <row r="438" spans="2:5" ht="11.25">
      <c r="B438" s="6" t="s">
        <v>246</v>
      </c>
      <c r="C438" s="8">
        <v>35.15</v>
      </c>
      <c r="D438" s="10" t="s">
        <v>2</v>
      </c>
      <c r="E438" s="12">
        <f t="shared" si="17"/>
        <v>105.44999999999999</v>
      </c>
    </row>
    <row r="439" spans="2:5" ht="11.25">
      <c r="B439" s="6" t="s">
        <v>247</v>
      </c>
      <c r="C439" s="8">
        <v>44.48</v>
      </c>
      <c r="D439" s="10" t="s">
        <v>2</v>
      </c>
      <c r="E439" s="12">
        <f t="shared" si="17"/>
        <v>133.44</v>
      </c>
    </row>
    <row r="440" spans="2:5" ht="11.25">
      <c r="B440" s="6" t="s">
        <v>248</v>
      </c>
      <c r="C440" s="8">
        <v>44.48</v>
      </c>
      <c r="D440" s="10" t="s">
        <v>2</v>
      </c>
      <c r="E440" s="12">
        <f t="shared" si="17"/>
        <v>133.44</v>
      </c>
    </row>
    <row r="441" spans="2:5" ht="11.25">
      <c r="B441" s="6" t="s">
        <v>249</v>
      </c>
      <c r="C441" s="8">
        <v>20</v>
      </c>
      <c r="D441" s="10" t="s">
        <v>2</v>
      </c>
      <c r="E441" s="12">
        <f t="shared" si="17"/>
        <v>60</v>
      </c>
    </row>
    <row r="442" spans="2:5" ht="11.25">
      <c r="B442" s="6" t="s">
        <v>250</v>
      </c>
      <c r="C442" s="8">
        <v>89.68</v>
      </c>
      <c r="D442" s="10" t="s">
        <v>2</v>
      </c>
      <c r="E442" s="12">
        <f t="shared" si="17"/>
        <v>269.04</v>
      </c>
    </row>
    <row r="443" spans="2:5" ht="11.25">
      <c r="B443" s="6" t="s">
        <v>251</v>
      </c>
      <c r="C443" s="8">
        <v>95.58</v>
      </c>
      <c r="D443" s="10" t="s">
        <v>2</v>
      </c>
      <c r="E443" s="12">
        <f t="shared" si="17"/>
        <v>286.74</v>
      </c>
    </row>
    <row r="444" spans="2:5" ht="11.25">
      <c r="B444" s="6" t="s">
        <v>252</v>
      </c>
      <c r="C444" s="8">
        <v>200.83</v>
      </c>
      <c r="D444" s="10" t="s">
        <v>2</v>
      </c>
      <c r="E444" s="12">
        <f t="shared" si="17"/>
        <v>602.49</v>
      </c>
    </row>
    <row r="445" spans="2:5" ht="11.25">
      <c r="B445" s="6" t="s">
        <v>253</v>
      </c>
      <c r="C445" s="8">
        <v>29.26</v>
      </c>
      <c r="D445" s="10" t="s">
        <v>2</v>
      </c>
      <c r="E445" s="12">
        <f t="shared" si="17"/>
        <v>87.78</v>
      </c>
    </row>
    <row r="446" spans="2:5" ht="11.25">
      <c r="B446" s="6" t="s">
        <v>254</v>
      </c>
      <c r="C446" s="8">
        <v>9.05</v>
      </c>
      <c r="D446" s="10" t="s">
        <v>2</v>
      </c>
      <c r="E446" s="12">
        <f t="shared" si="17"/>
        <v>27.150000000000002</v>
      </c>
    </row>
    <row r="447" spans="2:5" ht="11.25">
      <c r="B447" s="6" t="s">
        <v>255</v>
      </c>
      <c r="C447" s="8">
        <v>238.77</v>
      </c>
      <c r="D447" s="10" t="s">
        <v>2</v>
      </c>
      <c r="E447" s="12">
        <f t="shared" si="17"/>
        <v>716.3100000000001</v>
      </c>
    </row>
    <row r="448" spans="2:5" ht="11.25">
      <c r="B448" s="6" t="s">
        <v>256</v>
      </c>
      <c r="C448" s="8">
        <v>15.08</v>
      </c>
      <c r="D448" s="10" t="s">
        <v>2</v>
      </c>
      <c r="E448" s="12">
        <f t="shared" si="17"/>
        <v>45.24</v>
      </c>
    </row>
    <row r="449" spans="2:5" ht="11.25">
      <c r="B449" s="6" t="s">
        <v>257</v>
      </c>
      <c r="C449" s="8">
        <v>382.82</v>
      </c>
      <c r="D449" s="10" t="s">
        <v>2</v>
      </c>
      <c r="E449" s="12">
        <f t="shared" si="17"/>
        <v>1148.46</v>
      </c>
    </row>
    <row r="450" spans="2:5" ht="11.25">
      <c r="B450" s="6" t="s">
        <v>258</v>
      </c>
      <c r="C450" s="8">
        <v>76.23</v>
      </c>
      <c r="D450" s="10" t="s">
        <v>2</v>
      </c>
      <c r="E450" s="12">
        <f t="shared" si="17"/>
        <v>228.69</v>
      </c>
    </row>
    <row r="451" spans="2:5" ht="11.25">
      <c r="B451" s="6" t="s">
        <v>259</v>
      </c>
      <c r="C451" s="8">
        <v>81.54</v>
      </c>
      <c r="D451" s="10" t="s">
        <v>2</v>
      </c>
      <c r="E451" s="12">
        <f t="shared" si="17"/>
        <v>244.62</v>
      </c>
    </row>
    <row r="452" spans="2:5" ht="11.25">
      <c r="B452" s="6" t="s">
        <v>260</v>
      </c>
      <c r="C452" s="8">
        <v>81.54</v>
      </c>
      <c r="D452" s="10" t="s">
        <v>2</v>
      </c>
      <c r="E452" s="12">
        <f t="shared" si="17"/>
        <v>244.62</v>
      </c>
    </row>
    <row r="453" spans="2:5" ht="15">
      <c r="B453" s="5" t="s">
        <v>1378</v>
      </c>
      <c r="C453" s="21"/>
      <c r="D453" s="21"/>
      <c r="E453" s="12"/>
    </row>
    <row r="454" spans="2:5" ht="11.25">
      <c r="B454" s="6" t="s">
        <v>1353</v>
      </c>
      <c r="C454" s="8">
        <v>129.8</v>
      </c>
      <c r="D454" s="10" t="s">
        <v>5</v>
      </c>
      <c r="E454" s="12">
        <f>C454*1.4</f>
        <v>181.72</v>
      </c>
    </row>
    <row r="455" spans="2:5" ht="11.25">
      <c r="B455" s="6" t="s">
        <v>1354</v>
      </c>
      <c r="C455" s="8">
        <v>99</v>
      </c>
      <c r="D455" s="10" t="s">
        <v>5</v>
      </c>
      <c r="E455" s="12">
        <f aca="true" t="shared" si="18" ref="E455:E461">C455*1.4</f>
        <v>138.6</v>
      </c>
    </row>
    <row r="456" spans="2:5" ht="11.25">
      <c r="B456" s="6" t="s">
        <v>1355</v>
      </c>
      <c r="C456" s="8">
        <v>95</v>
      </c>
      <c r="D456" s="10" t="s">
        <v>5</v>
      </c>
      <c r="E456" s="12">
        <f t="shared" si="18"/>
        <v>133</v>
      </c>
    </row>
    <row r="457" spans="2:5" ht="11.25">
      <c r="B457" s="6" t="s">
        <v>1356</v>
      </c>
      <c r="C457" s="8">
        <v>63.72</v>
      </c>
      <c r="D457" s="10" t="s">
        <v>5</v>
      </c>
      <c r="E457" s="12">
        <f t="shared" si="18"/>
        <v>89.208</v>
      </c>
    </row>
    <row r="458" spans="2:5" ht="11.25">
      <c r="B458" s="6" t="s">
        <v>1357</v>
      </c>
      <c r="C458" s="8">
        <v>141.6</v>
      </c>
      <c r="D458" s="10" t="s">
        <v>5</v>
      </c>
      <c r="E458" s="12">
        <f t="shared" si="18"/>
        <v>198.23999999999998</v>
      </c>
    </row>
    <row r="459" spans="2:5" ht="11.25">
      <c r="B459" s="6" t="s">
        <v>1358</v>
      </c>
      <c r="C459" s="8">
        <v>99.5</v>
      </c>
      <c r="D459" s="10" t="s">
        <v>5</v>
      </c>
      <c r="E459" s="12">
        <f t="shared" si="18"/>
        <v>139.29999999999998</v>
      </c>
    </row>
    <row r="460" spans="2:5" ht="11.25">
      <c r="B460" s="6" t="s">
        <v>261</v>
      </c>
      <c r="C460" s="8">
        <v>95</v>
      </c>
      <c r="D460" s="10" t="s">
        <v>5</v>
      </c>
      <c r="E460" s="12">
        <f t="shared" si="18"/>
        <v>133</v>
      </c>
    </row>
    <row r="461" spans="2:5" ht="11.25">
      <c r="B461" s="6" t="s">
        <v>262</v>
      </c>
      <c r="C461" s="8">
        <v>90.15</v>
      </c>
      <c r="D461" s="10" t="s">
        <v>5</v>
      </c>
      <c r="E461" s="12">
        <f t="shared" si="18"/>
        <v>126.21</v>
      </c>
    </row>
    <row r="462" spans="2:5" ht="15">
      <c r="B462" s="5" t="s">
        <v>263</v>
      </c>
      <c r="C462" s="21"/>
      <c r="D462" s="21"/>
      <c r="E462" s="12"/>
    </row>
    <row r="463" spans="2:5" ht="11.25">
      <c r="B463" s="6" t="s">
        <v>264</v>
      </c>
      <c r="C463" s="8">
        <v>380</v>
      </c>
      <c r="D463" s="10" t="s">
        <v>5</v>
      </c>
      <c r="E463" s="12">
        <f>C463*1.5</f>
        <v>570</v>
      </c>
    </row>
    <row r="464" spans="2:5" ht="15">
      <c r="B464" s="5" t="s">
        <v>1392</v>
      </c>
      <c r="C464" s="21"/>
      <c r="D464" s="21"/>
      <c r="E464" s="12"/>
    </row>
    <row r="465" spans="2:5" ht="11.25">
      <c r="B465" s="6" t="s">
        <v>439</v>
      </c>
      <c r="C465" s="8">
        <v>214.98</v>
      </c>
      <c r="D465" s="10" t="s">
        <v>5</v>
      </c>
      <c r="E465" s="12">
        <f>C465*1.4</f>
        <v>300.972</v>
      </c>
    </row>
    <row r="466" spans="2:5" ht="11.25">
      <c r="B466" s="6" t="s">
        <v>1573</v>
      </c>
      <c r="C466" s="8">
        <v>202.87</v>
      </c>
      <c r="D466" s="10" t="s">
        <v>5</v>
      </c>
      <c r="E466" s="12">
        <f>C466*1.4</f>
        <v>284.018</v>
      </c>
    </row>
    <row r="467" spans="2:5" ht="11.25">
      <c r="B467" s="6" t="s">
        <v>440</v>
      </c>
      <c r="C467" s="8">
        <v>204.39</v>
      </c>
      <c r="D467" s="10" t="s">
        <v>5</v>
      </c>
      <c r="E467" s="12">
        <f>C467*1.4</f>
        <v>286.14599999999996</v>
      </c>
    </row>
    <row r="468" spans="2:5" ht="15">
      <c r="B468" s="5" t="s">
        <v>265</v>
      </c>
      <c r="C468" s="21"/>
      <c r="D468" s="21"/>
      <c r="E468" s="12"/>
    </row>
    <row r="469" spans="2:5" ht="11.25">
      <c r="B469" s="6" t="s">
        <v>1359</v>
      </c>
      <c r="C469" s="7">
        <v>9780</v>
      </c>
      <c r="D469" s="10" t="s">
        <v>2</v>
      </c>
      <c r="E469" s="12">
        <f>C469*2</f>
        <v>19560</v>
      </c>
    </row>
    <row r="470" spans="2:5" ht="11.25">
      <c r="B470" s="6" t="s">
        <v>1360</v>
      </c>
      <c r="C470" s="7">
        <v>22167.2</v>
      </c>
      <c r="D470" s="10" t="s">
        <v>124</v>
      </c>
      <c r="E470" s="12">
        <f>C470*2</f>
        <v>44334.4</v>
      </c>
    </row>
    <row r="471" spans="2:5" ht="11.25">
      <c r="B471" s="6" t="s">
        <v>266</v>
      </c>
      <c r="C471" s="8">
        <v>823.64</v>
      </c>
      <c r="D471" s="10" t="s">
        <v>5</v>
      </c>
      <c r="E471" s="12">
        <f>C471*2</f>
        <v>1647.28</v>
      </c>
    </row>
    <row r="472" spans="2:5" ht="11.25">
      <c r="B472" s="6" t="s">
        <v>267</v>
      </c>
      <c r="C472" s="7">
        <v>2041.4</v>
      </c>
      <c r="D472" s="10" t="s">
        <v>2</v>
      </c>
      <c r="E472" s="12">
        <f aca="true" t="shared" si="19" ref="E472:E477">C472*1.5</f>
        <v>3062.1000000000004</v>
      </c>
    </row>
    <row r="473" spans="2:5" ht="11.25">
      <c r="B473" s="6" t="s">
        <v>268</v>
      </c>
      <c r="C473" s="7">
        <v>3422</v>
      </c>
      <c r="D473" s="10" t="s">
        <v>2</v>
      </c>
      <c r="E473" s="12">
        <f t="shared" si="19"/>
        <v>5133</v>
      </c>
    </row>
    <row r="474" spans="2:5" ht="11.25">
      <c r="B474" s="6" t="s">
        <v>269</v>
      </c>
      <c r="C474" s="7">
        <v>1168.2</v>
      </c>
      <c r="D474" s="10" t="s">
        <v>2</v>
      </c>
      <c r="E474" s="12">
        <f t="shared" si="19"/>
        <v>1752.3000000000002</v>
      </c>
    </row>
    <row r="475" spans="2:5" ht="11.25">
      <c r="B475" s="6" t="s">
        <v>270</v>
      </c>
      <c r="C475" s="7">
        <v>3115.2</v>
      </c>
      <c r="D475" s="10" t="s">
        <v>2</v>
      </c>
      <c r="E475" s="12">
        <f t="shared" si="19"/>
        <v>4672.799999999999</v>
      </c>
    </row>
    <row r="476" spans="2:5" ht="11.25">
      <c r="B476" s="6" t="s">
        <v>271</v>
      </c>
      <c r="C476" s="7">
        <v>3534.1</v>
      </c>
      <c r="D476" s="10" t="s">
        <v>2</v>
      </c>
      <c r="E476" s="12">
        <f t="shared" si="19"/>
        <v>5301.15</v>
      </c>
    </row>
    <row r="477" spans="2:5" ht="11.25">
      <c r="B477" s="6" t="s">
        <v>272</v>
      </c>
      <c r="C477" s="7">
        <v>1292.1</v>
      </c>
      <c r="D477" s="10" t="s">
        <v>5</v>
      </c>
      <c r="E477" s="12">
        <f t="shared" si="19"/>
        <v>1938.1499999999999</v>
      </c>
    </row>
    <row r="478" spans="2:5" ht="11.25">
      <c r="B478" s="6" t="s">
        <v>1363</v>
      </c>
      <c r="C478" s="7">
        <v>796</v>
      </c>
      <c r="D478" s="10" t="s">
        <v>5</v>
      </c>
      <c r="E478" s="12">
        <f>C478*1.25</f>
        <v>995</v>
      </c>
    </row>
    <row r="479" spans="2:5" ht="11.25">
      <c r="B479" s="6" t="s">
        <v>1364</v>
      </c>
      <c r="C479" s="7">
        <v>1050</v>
      </c>
      <c r="D479" s="10" t="s">
        <v>5</v>
      </c>
      <c r="E479" s="12">
        <f aca="true" t="shared" si="20" ref="E479:E490">C479*1.25</f>
        <v>1312.5</v>
      </c>
    </row>
    <row r="480" spans="2:5" ht="11.25">
      <c r="B480" s="6" t="s">
        <v>1362</v>
      </c>
      <c r="C480" s="8">
        <v>702.1</v>
      </c>
      <c r="D480" s="10" t="s">
        <v>5</v>
      </c>
      <c r="E480" s="12">
        <f t="shared" si="20"/>
        <v>877.625</v>
      </c>
    </row>
    <row r="481" spans="2:5" ht="11.25">
      <c r="B481" s="6" t="s">
        <v>1365</v>
      </c>
      <c r="C481" s="8">
        <v>849.6</v>
      </c>
      <c r="D481" s="10" t="s">
        <v>5</v>
      </c>
      <c r="E481" s="12">
        <f t="shared" si="20"/>
        <v>1062</v>
      </c>
    </row>
    <row r="482" spans="2:5" ht="11.25">
      <c r="B482" s="6" t="s">
        <v>1366</v>
      </c>
      <c r="C482" s="8">
        <v>212.4</v>
      </c>
      <c r="D482" s="10" t="s">
        <v>5</v>
      </c>
      <c r="E482" s="12">
        <f t="shared" si="20"/>
        <v>265.5</v>
      </c>
    </row>
    <row r="483" spans="2:5" ht="11.25">
      <c r="B483" s="6" t="s">
        <v>1367</v>
      </c>
      <c r="C483" s="8">
        <v>205</v>
      </c>
      <c r="D483" s="10" t="s">
        <v>5</v>
      </c>
      <c r="E483" s="12">
        <f t="shared" si="20"/>
        <v>256.25</v>
      </c>
    </row>
    <row r="484" spans="2:5" ht="11.25">
      <c r="B484" s="6" t="s">
        <v>1368</v>
      </c>
      <c r="C484" s="8">
        <v>202.96</v>
      </c>
      <c r="D484" s="10" t="s">
        <v>5</v>
      </c>
      <c r="E484" s="12">
        <f t="shared" si="20"/>
        <v>253.70000000000002</v>
      </c>
    </row>
    <row r="485" spans="2:5" ht="11.25">
      <c r="B485" s="6" t="s">
        <v>1369</v>
      </c>
      <c r="C485" s="7">
        <v>5702.94</v>
      </c>
      <c r="D485" s="10" t="s">
        <v>2</v>
      </c>
      <c r="E485" s="12">
        <f t="shared" si="20"/>
        <v>7128.674999999999</v>
      </c>
    </row>
    <row r="486" spans="2:5" ht="11.25">
      <c r="B486" s="6" t="s">
        <v>1370</v>
      </c>
      <c r="C486" s="8">
        <v>696.2</v>
      </c>
      <c r="D486" s="10" t="s">
        <v>5</v>
      </c>
      <c r="E486" s="12">
        <f t="shared" si="20"/>
        <v>870.25</v>
      </c>
    </row>
    <row r="487" spans="2:5" ht="11.25">
      <c r="B487" s="6" t="s">
        <v>1371</v>
      </c>
      <c r="C487" s="8">
        <v>500</v>
      </c>
      <c r="D487" s="10" t="s">
        <v>5</v>
      </c>
      <c r="E487" s="12">
        <f t="shared" si="20"/>
        <v>625</v>
      </c>
    </row>
    <row r="488" spans="2:5" ht="11.25">
      <c r="B488" s="6" t="s">
        <v>1372</v>
      </c>
      <c r="C488" s="8">
        <v>25.96</v>
      </c>
      <c r="D488" s="10" t="s">
        <v>124</v>
      </c>
      <c r="E488" s="12">
        <f t="shared" si="20"/>
        <v>32.45</v>
      </c>
    </row>
    <row r="489" spans="2:5" ht="11.25">
      <c r="B489" s="6" t="s">
        <v>276</v>
      </c>
      <c r="C489" s="8">
        <v>127.44</v>
      </c>
      <c r="D489" s="10" t="s">
        <v>124</v>
      </c>
      <c r="E489" s="12">
        <f t="shared" si="20"/>
        <v>159.3</v>
      </c>
    </row>
    <row r="490" spans="2:5" ht="11.25">
      <c r="B490" s="6" t="s">
        <v>277</v>
      </c>
      <c r="C490" s="8">
        <v>64.6</v>
      </c>
      <c r="D490" s="10" t="s">
        <v>124</v>
      </c>
      <c r="E490" s="12">
        <f t="shared" si="20"/>
        <v>80.75</v>
      </c>
    </row>
    <row r="491" spans="2:5" ht="15" customHeight="1">
      <c r="B491" s="5" t="s">
        <v>1361</v>
      </c>
      <c r="C491" s="21"/>
      <c r="D491" s="21"/>
      <c r="E491" s="12"/>
    </row>
    <row r="492" spans="2:5" ht="11.25">
      <c r="B492" s="6" t="s">
        <v>1637</v>
      </c>
      <c r="C492" s="7">
        <v>6000</v>
      </c>
      <c r="D492" s="10" t="s">
        <v>2</v>
      </c>
      <c r="E492" s="12">
        <v>14000</v>
      </c>
    </row>
    <row r="493" spans="2:5" ht="11.25">
      <c r="B493" s="6" t="s">
        <v>273</v>
      </c>
      <c r="C493" s="7">
        <v>10500</v>
      </c>
      <c r="D493" s="10" t="s">
        <v>2</v>
      </c>
      <c r="E493" s="12">
        <v>20000</v>
      </c>
    </row>
    <row r="494" spans="2:5" ht="11.25">
      <c r="B494" s="6" t="s">
        <v>1575</v>
      </c>
      <c r="C494" s="7">
        <v>3540</v>
      </c>
      <c r="D494" s="10" t="s">
        <v>2</v>
      </c>
      <c r="E494" s="12">
        <f>C494*2</f>
        <v>7080</v>
      </c>
    </row>
    <row r="495" spans="2:5" ht="11.25">
      <c r="B495" s="6" t="s">
        <v>1574</v>
      </c>
      <c r="C495" s="7">
        <v>5500</v>
      </c>
      <c r="D495" s="10" t="s">
        <v>2</v>
      </c>
      <c r="E495" s="12">
        <f aca="true" t="shared" si="21" ref="E495:E502">C495*2</f>
        <v>11000</v>
      </c>
    </row>
    <row r="496" spans="2:5" ht="11.25">
      <c r="B496" s="6" t="s">
        <v>274</v>
      </c>
      <c r="C496" s="7">
        <v>1750</v>
      </c>
      <c r="D496" s="10" t="s">
        <v>2</v>
      </c>
      <c r="E496" s="12">
        <f t="shared" si="21"/>
        <v>3500</v>
      </c>
    </row>
    <row r="497" spans="2:5" ht="11.25">
      <c r="B497" s="6" t="s">
        <v>275</v>
      </c>
      <c r="C497" s="7">
        <v>1750</v>
      </c>
      <c r="D497" s="10" t="s">
        <v>2</v>
      </c>
      <c r="E497" s="12">
        <f t="shared" si="21"/>
        <v>3500</v>
      </c>
    </row>
    <row r="498" spans="2:5" ht="11.25">
      <c r="B498" s="6" t="s">
        <v>1379</v>
      </c>
      <c r="C498" s="8">
        <v>530</v>
      </c>
      <c r="D498" s="10" t="s">
        <v>5</v>
      </c>
      <c r="E498" s="12">
        <f t="shared" si="21"/>
        <v>1060</v>
      </c>
    </row>
    <row r="499" spans="2:5" ht="11.25">
      <c r="B499" s="6" t="s">
        <v>359</v>
      </c>
      <c r="C499" s="7">
        <v>1700</v>
      </c>
      <c r="D499" s="10" t="s">
        <v>2</v>
      </c>
      <c r="E499" s="12">
        <f t="shared" si="21"/>
        <v>3400</v>
      </c>
    </row>
    <row r="500" spans="2:5" ht="22.5">
      <c r="B500" s="6" t="s">
        <v>360</v>
      </c>
      <c r="C500" s="7">
        <v>2000</v>
      </c>
      <c r="D500" s="10" t="s">
        <v>2</v>
      </c>
      <c r="E500" s="12">
        <f t="shared" si="21"/>
        <v>4000</v>
      </c>
    </row>
    <row r="501" spans="2:5" ht="22.5">
      <c r="B501" s="6" t="s">
        <v>361</v>
      </c>
      <c r="C501" s="7">
        <v>3300</v>
      </c>
      <c r="D501" s="10" t="s">
        <v>2</v>
      </c>
      <c r="E501" s="12">
        <f t="shared" si="21"/>
        <v>6600</v>
      </c>
    </row>
    <row r="502" spans="2:5" ht="11.25">
      <c r="B502" s="6" t="s">
        <v>362</v>
      </c>
      <c r="C502" s="7">
        <v>3500</v>
      </c>
      <c r="D502" s="10" t="s">
        <v>2</v>
      </c>
      <c r="E502" s="12">
        <f t="shared" si="21"/>
        <v>7000</v>
      </c>
    </row>
    <row r="503" spans="2:5" ht="11.25">
      <c r="B503" s="6" t="s">
        <v>363</v>
      </c>
      <c r="C503" s="8">
        <v>340</v>
      </c>
      <c r="D503" s="10" t="s">
        <v>2</v>
      </c>
      <c r="E503" s="12">
        <v>1200</v>
      </c>
    </row>
    <row r="504" spans="2:5" ht="11.25">
      <c r="B504" s="6" t="s">
        <v>441</v>
      </c>
      <c r="C504" s="8">
        <v>200</v>
      </c>
      <c r="D504" s="10" t="s">
        <v>2</v>
      </c>
      <c r="E504" s="12">
        <v>472</v>
      </c>
    </row>
    <row r="505" spans="2:5" ht="11.25">
      <c r="B505" s="6" t="s">
        <v>442</v>
      </c>
      <c r="C505" s="8">
        <v>250</v>
      </c>
      <c r="D505" s="10" t="s">
        <v>2</v>
      </c>
      <c r="E505" s="12">
        <v>590</v>
      </c>
    </row>
    <row r="506" spans="2:5" ht="11.25">
      <c r="B506" s="6" t="s">
        <v>443</v>
      </c>
      <c r="C506" s="8">
        <v>290</v>
      </c>
      <c r="D506" s="10" t="s">
        <v>2</v>
      </c>
      <c r="E506" s="12">
        <v>580</v>
      </c>
    </row>
    <row r="507" spans="2:5" ht="11.25">
      <c r="B507" s="6" t="s">
        <v>444</v>
      </c>
      <c r="C507" s="8">
        <v>350</v>
      </c>
      <c r="D507" s="10" t="s">
        <v>2</v>
      </c>
      <c r="E507" s="12">
        <v>826</v>
      </c>
    </row>
    <row r="508" spans="2:5" ht="11.25">
      <c r="B508" s="6" t="s">
        <v>479</v>
      </c>
      <c r="C508" s="7">
        <v>3250</v>
      </c>
      <c r="D508" s="10" t="s">
        <v>2</v>
      </c>
      <c r="E508" s="12">
        <v>6192.64</v>
      </c>
    </row>
    <row r="509" spans="2:5" ht="11.25">
      <c r="B509" s="6" t="s">
        <v>480</v>
      </c>
      <c r="C509" s="7">
        <v>3575</v>
      </c>
      <c r="D509" s="10" t="s">
        <v>2</v>
      </c>
      <c r="E509" s="12">
        <v>7121.79</v>
      </c>
    </row>
    <row r="510" spans="2:5" ht="11.25">
      <c r="B510" s="6" t="s">
        <v>481</v>
      </c>
      <c r="C510" s="7">
        <v>1705.1</v>
      </c>
      <c r="D510" s="10" t="s">
        <v>2</v>
      </c>
      <c r="E510" s="12">
        <v>6336.6</v>
      </c>
    </row>
    <row r="511" spans="2:5" ht="11.25">
      <c r="B511" s="6" t="s">
        <v>482</v>
      </c>
      <c r="C511" s="7">
        <v>3398.4</v>
      </c>
      <c r="D511" s="10" t="s">
        <v>2</v>
      </c>
      <c r="E511" s="12">
        <v>12629.54</v>
      </c>
    </row>
    <row r="512" spans="2:5" ht="11.25">
      <c r="B512" s="6" t="s">
        <v>495</v>
      </c>
      <c r="C512" s="8">
        <v>140.75</v>
      </c>
      <c r="D512" s="10" t="s">
        <v>124</v>
      </c>
      <c r="E512" s="12">
        <f>C512*2</f>
        <v>281.5</v>
      </c>
    </row>
    <row r="513" spans="2:5" ht="11.25">
      <c r="B513" s="6" t="s">
        <v>496</v>
      </c>
      <c r="C513" s="8">
        <v>39</v>
      </c>
      <c r="D513" s="10" t="s">
        <v>124</v>
      </c>
      <c r="E513" s="12">
        <f>C513*2</f>
        <v>78</v>
      </c>
    </row>
    <row r="514" spans="2:5" ht="15">
      <c r="B514" s="5" t="s">
        <v>1373</v>
      </c>
      <c r="C514" s="24"/>
      <c r="D514" s="25"/>
      <c r="E514" s="12"/>
    </row>
    <row r="515" spans="2:5" ht="11.25">
      <c r="B515" s="6" t="s">
        <v>278</v>
      </c>
      <c r="C515" s="8">
        <v>290.87</v>
      </c>
      <c r="D515" s="10" t="s">
        <v>94</v>
      </c>
      <c r="E515" s="12">
        <f>C515*1.5</f>
        <v>436.305</v>
      </c>
    </row>
    <row r="516" spans="2:5" ht="11.25">
      <c r="B516" s="6" t="s">
        <v>279</v>
      </c>
      <c r="C516" s="8">
        <v>290.05</v>
      </c>
      <c r="D516" s="10" t="s">
        <v>94</v>
      </c>
      <c r="E516" s="12">
        <f aca="true" t="shared" si="22" ref="E516:E540">C516*1.5</f>
        <v>435.07500000000005</v>
      </c>
    </row>
    <row r="517" spans="2:5" ht="11.25">
      <c r="B517" s="6" t="s">
        <v>280</v>
      </c>
      <c r="C517" s="8">
        <v>355.01</v>
      </c>
      <c r="D517" s="10" t="s">
        <v>94</v>
      </c>
      <c r="E517" s="12">
        <f t="shared" si="22"/>
        <v>532.515</v>
      </c>
    </row>
    <row r="518" spans="2:5" ht="11.25">
      <c r="B518" s="6" t="s">
        <v>281</v>
      </c>
      <c r="C518" s="8">
        <v>539.97</v>
      </c>
      <c r="D518" s="10" t="s">
        <v>94</v>
      </c>
      <c r="E518" s="12">
        <f t="shared" si="22"/>
        <v>809.955</v>
      </c>
    </row>
    <row r="519" spans="2:5" ht="11.25">
      <c r="B519" s="6" t="s">
        <v>282</v>
      </c>
      <c r="C519" s="8">
        <v>600.03</v>
      </c>
      <c r="D519" s="10" t="s">
        <v>94</v>
      </c>
      <c r="E519" s="12">
        <f t="shared" si="22"/>
        <v>900.045</v>
      </c>
    </row>
    <row r="520" spans="2:5" ht="11.25">
      <c r="B520" s="6" t="s">
        <v>283</v>
      </c>
      <c r="C520" s="8">
        <v>600.03</v>
      </c>
      <c r="D520" s="10" t="s">
        <v>94</v>
      </c>
      <c r="E520" s="12">
        <f t="shared" si="22"/>
        <v>900.045</v>
      </c>
    </row>
    <row r="521" spans="2:5" ht="11.25">
      <c r="B521" s="6" t="s">
        <v>284</v>
      </c>
      <c r="C521" s="8">
        <v>600</v>
      </c>
      <c r="D521" s="10" t="s">
        <v>94</v>
      </c>
      <c r="E521" s="12">
        <f t="shared" si="22"/>
        <v>900</v>
      </c>
    </row>
    <row r="522" spans="2:5" ht="11.25">
      <c r="B522" s="6" t="s">
        <v>285</v>
      </c>
      <c r="C522" s="8">
        <v>599.99</v>
      </c>
      <c r="D522" s="10" t="s">
        <v>94</v>
      </c>
      <c r="E522" s="12">
        <f t="shared" si="22"/>
        <v>899.985</v>
      </c>
    </row>
    <row r="523" spans="2:5" ht="11.25">
      <c r="B523" s="6" t="s">
        <v>286</v>
      </c>
      <c r="C523" s="8">
        <v>690.01</v>
      </c>
      <c r="D523" s="10" t="s">
        <v>94</v>
      </c>
      <c r="E523" s="12">
        <f t="shared" si="22"/>
        <v>1035.0149999999999</v>
      </c>
    </row>
    <row r="524" spans="2:5" ht="11.25">
      <c r="B524" s="6" t="s">
        <v>287</v>
      </c>
      <c r="C524" s="8">
        <v>615.96</v>
      </c>
      <c r="D524" s="10" t="s">
        <v>94</v>
      </c>
      <c r="E524" s="12">
        <f t="shared" si="22"/>
        <v>923.94</v>
      </c>
    </row>
    <row r="525" spans="2:5" ht="11.25">
      <c r="B525" s="6" t="s">
        <v>288</v>
      </c>
      <c r="C525" s="8">
        <v>526.99</v>
      </c>
      <c r="D525" s="10" t="s">
        <v>94</v>
      </c>
      <c r="E525" s="12">
        <f t="shared" si="22"/>
        <v>790.485</v>
      </c>
    </row>
    <row r="526" spans="2:5" ht="11.25">
      <c r="B526" s="6" t="s">
        <v>289</v>
      </c>
      <c r="C526" s="8">
        <v>600.03</v>
      </c>
      <c r="D526" s="10" t="s">
        <v>94</v>
      </c>
      <c r="E526" s="12">
        <f t="shared" si="22"/>
        <v>900.045</v>
      </c>
    </row>
    <row r="527" spans="2:5" ht="11.25">
      <c r="B527" s="6" t="s">
        <v>290</v>
      </c>
      <c r="C527" s="8">
        <v>539.97</v>
      </c>
      <c r="D527" s="10" t="s">
        <v>94</v>
      </c>
      <c r="E527" s="12">
        <f t="shared" si="22"/>
        <v>809.955</v>
      </c>
    </row>
    <row r="528" spans="2:5" ht="11.25">
      <c r="B528" s="6" t="s">
        <v>291</v>
      </c>
      <c r="C528" s="8">
        <v>600.03</v>
      </c>
      <c r="D528" s="10" t="s">
        <v>94</v>
      </c>
      <c r="E528" s="12">
        <f t="shared" si="22"/>
        <v>900.045</v>
      </c>
    </row>
    <row r="529" spans="2:5" ht="11.25">
      <c r="B529" s="6" t="s">
        <v>292</v>
      </c>
      <c r="C529" s="8">
        <v>600.03</v>
      </c>
      <c r="D529" s="10" t="s">
        <v>94</v>
      </c>
      <c r="E529" s="12">
        <f t="shared" si="22"/>
        <v>900.045</v>
      </c>
    </row>
    <row r="530" spans="2:5" ht="11.25">
      <c r="B530" s="6" t="s">
        <v>293</v>
      </c>
      <c r="C530" s="8">
        <v>600.03</v>
      </c>
      <c r="D530" s="10" t="s">
        <v>94</v>
      </c>
      <c r="E530" s="12">
        <f t="shared" si="22"/>
        <v>900.045</v>
      </c>
    </row>
    <row r="531" spans="2:5" ht="11.25">
      <c r="B531" s="6" t="s">
        <v>294</v>
      </c>
      <c r="C531" s="8">
        <v>660</v>
      </c>
      <c r="D531" s="10" t="s">
        <v>94</v>
      </c>
      <c r="E531" s="12">
        <f t="shared" si="22"/>
        <v>990</v>
      </c>
    </row>
    <row r="532" spans="2:5" ht="11.25">
      <c r="B532" s="6" t="s">
        <v>295</v>
      </c>
      <c r="C532" s="8">
        <v>600.03</v>
      </c>
      <c r="D532" s="10" t="s">
        <v>94</v>
      </c>
      <c r="E532" s="12">
        <f t="shared" si="22"/>
        <v>900.045</v>
      </c>
    </row>
    <row r="533" spans="2:5" ht="11.25">
      <c r="B533" s="6" t="s">
        <v>296</v>
      </c>
      <c r="C533" s="8">
        <v>600.03</v>
      </c>
      <c r="D533" s="10" t="s">
        <v>94</v>
      </c>
      <c r="E533" s="12">
        <f t="shared" si="22"/>
        <v>900.045</v>
      </c>
    </row>
    <row r="534" spans="2:5" ht="11.25">
      <c r="B534" s="6" t="s">
        <v>297</v>
      </c>
      <c r="C534" s="8">
        <v>600.03</v>
      </c>
      <c r="D534" s="10" t="s">
        <v>94</v>
      </c>
      <c r="E534" s="12">
        <f t="shared" si="22"/>
        <v>900.045</v>
      </c>
    </row>
    <row r="535" spans="2:5" ht="11.25">
      <c r="B535" s="6" t="s">
        <v>298</v>
      </c>
      <c r="C535" s="8">
        <v>600.03</v>
      </c>
      <c r="D535" s="10" t="s">
        <v>94</v>
      </c>
      <c r="E535" s="12">
        <f t="shared" si="22"/>
        <v>900.045</v>
      </c>
    </row>
    <row r="536" spans="2:5" ht="11.25">
      <c r="B536" s="6" t="s">
        <v>299</v>
      </c>
      <c r="C536" s="8">
        <v>600</v>
      </c>
      <c r="D536" s="10" t="s">
        <v>94</v>
      </c>
      <c r="E536" s="12">
        <f t="shared" si="22"/>
        <v>900</v>
      </c>
    </row>
    <row r="537" spans="2:5" ht="11.25">
      <c r="B537" s="6" t="s">
        <v>300</v>
      </c>
      <c r="C537" s="8">
        <v>520.15</v>
      </c>
      <c r="D537" s="10" t="s">
        <v>94</v>
      </c>
      <c r="E537" s="12">
        <f t="shared" si="22"/>
        <v>780.2249999999999</v>
      </c>
    </row>
    <row r="538" spans="2:5" ht="11.25">
      <c r="B538" s="6" t="s">
        <v>301</v>
      </c>
      <c r="C538" s="8">
        <v>418.9</v>
      </c>
      <c r="D538" s="10" t="s">
        <v>94</v>
      </c>
      <c r="E538" s="12">
        <f t="shared" si="22"/>
        <v>628.3499999999999</v>
      </c>
    </row>
    <row r="539" spans="2:5" ht="11.25">
      <c r="B539" s="6" t="s">
        <v>302</v>
      </c>
      <c r="C539" s="8">
        <v>470</v>
      </c>
      <c r="D539" s="10" t="s">
        <v>94</v>
      </c>
      <c r="E539" s="12">
        <f t="shared" si="22"/>
        <v>705</v>
      </c>
    </row>
    <row r="540" spans="2:5" ht="11.25">
      <c r="B540" s="6" t="s">
        <v>303</v>
      </c>
      <c r="C540" s="8">
        <v>469.99</v>
      </c>
      <c r="D540" s="10" t="s">
        <v>94</v>
      </c>
      <c r="E540" s="12">
        <f t="shared" si="22"/>
        <v>704.985</v>
      </c>
    </row>
    <row r="541" spans="2:5" ht="15">
      <c r="B541" s="5" t="s">
        <v>1374</v>
      </c>
      <c r="C541" s="24"/>
      <c r="D541" s="25"/>
      <c r="E541" s="12"/>
    </row>
    <row r="542" spans="2:5" ht="11.25">
      <c r="B542" s="6" t="s">
        <v>304</v>
      </c>
      <c r="C542" s="8">
        <v>142.1</v>
      </c>
      <c r="D542" s="10" t="s">
        <v>2</v>
      </c>
      <c r="E542" s="12">
        <f>C542*1.6</f>
        <v>227.36</v>
      </c>
    </row>
    <row r="543" spans="2:5" ht="11.25">
      <c r="B543" s="6" t="s">
        <v>305</v>
      </c>
      <c r="C543" s="8">
        <v>628.94</v>
      </c>
      <c r="D543" s="10" t="s">
        <v>2</v>
      </c>
      <c r="E543" s="12">
        <f aca="true" t="shared" si="23" ref="E543:E554">C543*1.6</f>
        <v>1006.3040000000001</v>
      </c>
    </row>
    <row r="544" spans="2:5" ht="11.25">
      <c r="B544" s="6" t="s">
        <v>306</v>
      </c>
      <c r="C544" s="8">
        <v>165.2</v>
      </c>
      <c r="D544" s="10" t="s">
        <v>2</v>
      </c>
      <c r="E544" s="12">
        <f t="shared" si="23"/>
        <v>264.32</v>
      </c>
    </row>
    <row r="545" spans="2:5" ht="11.25">
      <c r="B545" s="6" t="s">
        <v>307</v>
      </c>
      <c r="C545" s="8">
        <v>184</v>
      </c>
      <c r="D545" s="10" t="s">
        <v>2</v>
      </c>
      <c r="E545" s="12">
        <f t="shared" si="23"/>
        <v>294.40000000000003</v>
      </c>
    </row>
    <row r="546" spans="2:5" ht="11.25">
      <c r="B546" s="6" t="s">
        <v>308</v>
      </c>
      <c r="C546" s="8">
        <v>137.81</v>
      </c>
      <c r="D546" s="10" t="s">
        <v>2</v>
      </c>
      <c r="E546" s="12">
        <f t="shared" si="23"/>
        <v>220.496</v>
      </c>
    </row>
    <row r="547" spans="2:5" ht="11.25">
      <c r="B547" s="6" t="s">
        <v>483</v>
      </c>
      <c r="C547" s="8">
        <v>76</v>
      </c>
      <c r="D547" s="10" t="s">
        <v>2</v>
      </c>
      <c r="E547" s="12">
        <f t="shared" si="23"/>
        <v>121.60000000000001</v>
      </c>
    </row>
    <row r="548" spans="2:5" ht="11.25">
      <c r="B548" s="6" t="s">
        <v>484</v>
      </c>
      <c r="C548" s="8">
        <v>220</v>
      </c>
      <c r="D548" s="10" t="s">
        <v>2</v>
      </c>
      <c r="E548" s="12">
        <f t="shared" si="23"/>
        <v>352</v>
      </c>
    </row>
    <row r="549" spans="2:5" ht="11.25">
      <c r="B549" s="6" t="s">
        <v>485</v>
      </c>
      <c r="C549" s="8">
        <v>336.3</v>
      </c>
      <c r="D549" s="10" t="s">
        <v>2</v>
      </c>
      <c r="E549" s="12">
        <f t="shared" si="23"/>
        <v>538.08</v>
      </c>
    </row>
    <row r="550" spans="2:5" ht="11.25">
      <c r="B550" s="6" t="s">
        <v>486</v>
      </c>
      <c r="C550" s="8">
        <v>82.6</v>
      </c>
      <c r="D550" s="10" t="s">
        <v>2</v>
      </c>
      <c r="E550" s="12">
        <f t="shared" si="23"/>
        <v>132.16</v>
      </c>
    </row>
    <row r="551" spans="2:5" ht="11.25">
      <c r="B551" s="6" t="s">
        <v>487</v>
      </c>
      <c r="C551" s="8">
        <v>129.8</v>
      </c>
      <c r="D551" s="10" t="s">
        <v>2</v>
      </c>
      <c r="E551" s="12">
        <f t="shared" si="23"/>
        <v>207.68000000000004</v>
      </c>
    </row>
    <row r="552" spans="2:5" ht="11.25">
      <c r="B552" s="6" t="s">
        <v>488</v>
      </c>
      <c r="C552" s="8">
        <v>74.93</v>
      </c>
      <c r="D552" s="10" t="s">
        <v>2</v>
      </c>
      <c r="E552" s="12">
        <f t="shared" si="23"/>
        <v>119.88800000000002</v>
      </c>
    </row>
    <row r="553" spans="2:5" ht="11.25">
      <c r="B553" s="6" t="s">
        <v>408</v>
      </c>
      <c r="C553" s="8">
        <v>902.14</v>
      </c>
      <c r="D553" s="10" t="s">
        <v>5</v>
      </c>
      <c r="E553" s="12">
        <f t="shared" si="23"/>
        <v>1443.424</v>
      </c>
    </row>
    <row r="554" spans="2:5" ht="11.25">
      <c r="B554" s="6" t="s">
        <v>409</v>
      </c>
      <c r="C554" s="8">
        <v>77</v>
      </c>
      <c r="D554" s="10" t="s">
        <v>5</v>
      </c>
      <c r="E554" s="12">
        <f t="shared" si="23"/>
        <v>123.2</v>
      </c>
    </row>
    <row r="555" spans="2:5" ht="15">
      <c r="B555" s="5" t="s">
        <v>1385</v>
      </c>
      <c r="C555" s="24"/>
      <c r="D555" s="25"/>
      <c r="E555" s="12"/>
    </row>
    <row r="556" spans="2:5" ht="11.25">
      <c r="B556" s="6" t="s">
        <v>1576</v>
      </c>
      <c r="C556" s="8">
        <v>17.6</v>
      </c>
      <c r="D556" s="10" t="s">
        <v>124</v>
      </c>
      <c r="E556" s="12">
        <f>C556*1.5</f>
        <v>26.400000000000002</v>
      </c>
    </row>
    <row r="557" spans="2:5" ht="11.25">
      <c r="B557" s="6" t="s">
        <v>1577</v>
      </c>
      <c r="C557" s="8">
        <v>22.8</v>
      </c>
      <c r="D557" s="10" t="s">
        <v>124</v>
      </c>
      <c r="E557" s="12">
        <f aca="true" t="shared" si="24" ref="E557:E566">C557*1.5</f>
        <v>34.2</v>
      </c>
    </row>
    <row r="558" spans="2:5" ht="11.25">
      <c r="B558" s="6" t="s">
        <v>1578</v>
      </c>
      <c r="C558" s="8">
        <v>26.6</v>
      </c>
      <c r="D558" s="10" t="s">
        <v>124</v>
      </c>
      <c r="E558" s="12">
        <f t="shared" si="24"/>
        <v>39.900000000000006</v>
      </c>
    </row>
    <row r="559" spans="2:5" ht="11.25">
      <c r="B559" s="6" t="s">
        <v>1579</v>
      </c>
      <c r="C559" s="8">
        <v>10.5</v>
      </c>
      <c r="D559" s="10" t="s">
        <v>124</v>
      </c>
      <c r="E559" s="12">
        <f t="shared" si="24"/>
        <v>15.75</v>
      </c>
    </row>
    <row r="560" spans="2:5" ht="11.25">
      <c r="B560" s="6" t="s">
        <v>1580</v>
      </c>
      <c r="C560" s="8">
        <v>12.6</v>
      </c>
      <c r="D560" s="10" t="s">
        <v>124</v>
      </c>
      <c r="E560" s="12">
        <f t="shared" si="24"/>
        <v>18.9</v>
      </c>
    </row>
    <row r="561" spans="2:5" ht="11.25">
      <c r="B561" s="6" t="s">
        <v>1581</v>
      </c>
      <c r="C561" s="8">
        <v>24.15</v>
      </c>
      <c r="D561" s="10" t="s">
        <v>124</v>
      </c>
      <c r="E561" s="12">
        <f t="shared" si="24"/>
        <v>36.224999999999994</v>
      </c>
    </row>
    <row r="562" spans="2:5" ht="11.25">
      <c r="B562" s="6" t="s">
        <v>1582</v>
      </c>
      <c r="C562" s="8">
        <v>28.3</v>
      </c>
      <c r="D562" s="10" t="s">
        <v>124</v>
      </c>
      <c r="E562" s="12">
        <f t="shared" si="24"/>
        <v>42.45</v>
      </c>
    </row>
    <row r="563" spans="2:5" ht="11.25">
      <c r="B563" s="6" t="s">
        <v>1583</v>
      </c>
      <c r="C563" s="8">
        <v>37.9</v>
      </c>
      <c r="D563" s="10" t="s">
        <v>124</v>
      </c>
      <c r="E563" s="12">
        <f t="shared" si="24"/>
        <v>56.849999999999994</v>
      </c>
    </row>
    <row r="564" spans="2:5" ht="11.25">
      <c r="B564" s="6" t="s">
        <v>1584</v>
      </c>
      <c r="C564" s="8">
        <v>39.78</v>
      </c>
      <c r="D564" s="10" t="s">
        <v>124</v>
      </c>
      <c r="E564" s="12">
        <f t="shared" si="24"/>
        <v>59.67</v>
      </c>
    </row>
    <row r="565" spans="2:5" ht="11.25">
      <c r="B565" s="6" t="s">
        <v>1585</v>
      </c>
      <c r="C565" s="8">
        <v>36</v>
      </c>
      <c r="D565" s="10" t="s">
        <v>124</v>
      </c>
      <c r="E565" s="12">
        <f t="shared" si="24"/>
        <v>54</v>
      </c>
    </row>
    <row r="566" spans="2:5" ht="11.25">
      <c r="B566" s="6" t="s">
        <v>1586</v>
      </c>
      <c r="C566" s="8">
        <v>49.01</v>
      </c>
      <c r="D566" s="10" t="s">
        <v>124</v>
      </c>
      <c r="E566" s="12">
        <f t="shared" si="24"/>
        <v>73.515</v>
      </c>
    </row>
    <row r="567" spans="2:5" ht="15">
      <c r="B567" s="5" t="s">
        <v>1384</v>
      </c>
      <c r="C567" s="24"/>
      <c r="D567" s="25"/>
      <c r="E567" s="12"/>
    </row>
    <row r="568" spans="2:5" ht="11.25">
      <c r="B568" s="6" t="s">
        <v>1587</v>
      </c>
      <c r="C568" s="8">
        <v>15.8</v>
      </c>
      <c r="D568" s="10" t="s">
        <v>2</v>
      </c>
      <c r="E568" s="12">
        <f>C568*3</f>
        <v>47.400000000000006</v>
      </c>
    </row>
    <row r="569" spans="2:5" ht="11.25">
      <c r="B569" s="6" t="s">
        <v>1588</v>
      </c>
      <c r="C569" s="8">
        <v>22.12</v>
      </c>
      <c r="D569" s="10" t="s">
        <v>2</v>
      </c>
      <c r="E569" s="12">
        <f aca="true" t="shared" si="25" ref="E569:E585">C569*3</f>
        <v>66.36</v>
      </c>
    </row>
    <row r="570" spans="2:5" ht="11.25">
      <c r="B570" s="6" t="s">
        <v>445</v>
      </c>
      <c r="C570" s="8">
        <v>31.95</v>
      </c>
      <c r="D570" s="10" t="s">
        <v>2</v>
      </c>
      <c r="E570" s="12">
        <f t="shared" si="25"/>
        <v>95.85</v>
      </c>
    </row>
    <row r="571" spans="2:5" ht="11.25">
      <c r="B571" s="6" t="s">
        <v>446</v>
      </c>
      <c r="C571" s="8">
        <v>44.73</v>
      </c>
      <c r="D571" s="10" t="s">
        <v>2</v>
      </c>
      <c r="E571" s="12">
        <f t="shared" si="25"/>
        <v>134.19</v>
      </c>
    </row>
    <row r="572" spans="2:5" ht="11.25">
      <c r="B572" s="6" t="s">
        <v>447</v>
      </c>
      <c r="C572" s="8">
        <v>29.96</v>
      </c>
      <c r="D572" s="10" t="s">
        <v>2</v>
      </c>
      <c r="E572" s="12">
        <f t="shared" si="25"/>
        <v>89.88</v>
      </c>
    </row>
    <row r="573" spans="2:5" ht="11.25">
      <c r="B573" s="6" t="s">
        <v>448</v>
      </c>
      <c r="C573" s="8">
        <v>40.45</v>
      </c>
      <c r="D573" s="10" t="s">
        <v>2</v>
      </c>
      <c r="E573" s="12">
        <f t="shared" si="25"/>
        <v>121.35000000000001</v>
      </c>
    </row>
    <row r="574" spans="2:5" ht="11.25">
      <c r="B574" s="6" t="s">
        <v>449</v>
      </c>
      <c r="C574" s="8">
        <v>56.63</v>
      </c>
      <c r="D574" s="10" t="s">
        <v>2</v>
      </c>
      <c r="E574" s="12">
        <f t="shared" si="25"/>
        <v>169.89000000000001</v>
      </c>
    </row>
    <row r="575" spans="2:5" ht="11.25">
      <c r="B575" s="6" t="s">
        <v>450</v>
      </c>
      <c r="C575" s="8">
        <v>5.45</v>
      </c>
      <c r="D575" s="10" t="s">
        <v>2</v>
      </c>
      <c r="E575" s="12">
        <f t="shared" si="25"/>
        <v>16.35</v>
      </c>
    </row>
    <row r="576" spans="2:5" ht="11.25">
      <c r="B576" s="6" t="s">
        <v>451</v>
      </c>
      <c r="C576" s="8">
        <v>90.84</v>
      </c>
      <c r="D576" s="10" t="s">
        <v>2</v>
      </c>
      <c r="E576" s="12">
        <f t="shared" si="25"/>
        <v>272.52</v>
      </c>
    </row>
    <row r="577" spans="2:5" ht="11.25">
      <c r="B577" s="6" t="s">
        <v>452</v>
      </c>
      <c r="C577" s="8">
        <v>127.18</v>
      </c>
      <c r="D577" s="10" t="s">
        <v>2</v>
      </c>
      <c r="E577" s="12">
        <f t="shared" si="25"/>
        <v>381.54</v>
      </c>
    </row>
    <row r="578" spans="2:5" ht="11.25">
      <c r="B578" s="6" t="s">
        <v>453</v>
      </c>
      <c r="C578" s="8">
        <v>75.66</v>
      </c>
      <c r="D578" s="10" t="s">
        <v>2</v>
      </c>
      <c r="E578" s="12">
        <f t="shared" si="25"/>
        <v>226.98</v>
      </c>
    </row>
    <row r="579" spans="2:5" ht="11.25">
      <c r="B579" s="6" t="s">
        <v>454</v>
      </c>
      <c r="C579" s="8">
        <v>102.14</v>
      </c>
      <c r="D579" s="10" t="s">
        <v>2</v>
      </c>
      <c r="E579" s="12">
        <f t="shared" si="25"/>
        <v>306.42</v>
      </c>
    </row>
    <row r="580" spans="2:5" ht="11.25">
      <c r="B580" s="6" t="s">
        <v>455</v>
      </c>
      <c r="C580" s="8">
        <v>143</v>
      </c>
      <c r="D580" s="10" t="s">
        <v>2</v>
      </c>
      <c r="E580" s="12">
        <f t="shared" si="25"/>
        <v>429</v>
      </c>
    </row>
    <row r="581" spans="2:5" ht="11.25">
      <c r="B581" s="6" t="s">
        <v>456</v>
      </c>
      <c r="C581" s="8">
        <v>105.11</v>
      </c>
      <c r="D581" s="10" t="s">
        <v>2</v>
      </c>
      <c r="E581" s="12">
        <f t="shared" si="25"/>
        <v>315.33</v>
      </c>
    </row>
    <row r="582" spans="2:5" ht="11.25">
      <c r="B582" s="6" t="s">
        <v>457</v>
      </c>
      <c r="C582" s="8">
        <v>92.93</v>
      </c>
      <c r="D582" s="10" t="s">
        <v>2</v>
      </c>
      <c r="E582" s="12">
        <f t="shared" si="25"/>
        <v>278.79</v>
      </c>
    </row>
    <row r="583" spans="2:5" ht="11.25">
      <c r="B583" s="6" t="s">
        <v>458</v>
      </c>
      <c r="C583" s="8">
        <v>125.46</v>
      </c>
      <c r="D583" s="10" t="s">
        <v>2</v>
      </c>
      <c r="E583" s="12">
        <f t="shared" si="25"/>
        <v>376.38</v>
      </c>
    </row>
    <row r="584" spans="2:5" ht="11.25">
      <c r="B584" s="6" t="s">
        <v>459</v>
      </c>
      <c r="C584" s="8">
        <v>8.22</v>
      </c>
      <c r="D584" s="10" t="s">
        <v>2</v>
      </c>
      <c r="E584" s="12">
        <f t="shared" si="25"/>
        <v>24.660000000000004</v>
      </c>
    </row>
    <row r="585" spans="2:5" ht="11.25">
      <c r="B585" s="6" t="s">
        <v>460</v>
      </c>
      <c r="C585" s="8">
        <v>13.69</v>
      </c>
      <c r="D585" s="10" t="s">
        <v>2</v>
      </c>
      <c r="E585" s="12">
        <f t="shared" si="25"/>
        <v>41.07</v>
      </c>
    </row>
    <row r="586" spans="2:5" ht="15">
      <c r="B586" s="5" t="s">
        <v>1386</v>
      </c>
      <c r="C586" s="24"/>
      <c r="D586" s="25"/>
      <c r="E586" s="12"/>
    </row>
    <row r="587" spans="2:5" ht="11.25">
      <c r="B587" s="6" t="s">
        <v>410</v>
      </c>
      <c r="C587" s="8">
        <v>422.3</v>
      </c>
      <c r="D587" s="10" t="s">
        <v>124</v>
      </c>
      <c r="E587" s="12">
        <v>1100</v>
      </c>
    </row>
    <row r="588" spans="2:5" ht="11.25">
      <c r="B588" s="6" t="s">
        <v>461</v>
      </c>
      <c r="C588" s="7">
        <v>2827</v>
      </c>
      <c r="D588" s="10" t="s">
        <v>23</v>
      </c>
      <c r="E588" s="12">
        <f>C588*2</f>
        <v>5654</v>
      </c>
    </row>
    <row r="589" spans="2:5" ht="11.25">
      <c r="B589" s="6" t="s">
        <v>1387</v>
      </c>
      <c r="C589" s="7">
        <v>4346</v>
      </c>
      <c r="D589" s="10" t="s">
        <v>23</v>
      </c>
      <c r="E589" s="12">
        <f aca="true" t="shared" si="26" ref="E589:E598">C589*2</f>
        <v>8692</v>
      </c>
    </row>
    <row r="590" spans="2:5" ht="11.25">
      <c r="B590" s="6" t="s">
        <v>462</v>
      </c>
      <c r="C590" s="7">
        <v>5235</v>
      </c>
      <c r="D590" s="10" t="s">
        <v>23</v>
      </c>
      <c r="E590" s="12">
        <f t="shared" si="26"/>
        <v>10470</v>
      </c>
    </row>
    <row r="591" spans="2:5" ht="11.25">
      <c r="B591" s="6" t="s">
        <v>1388</v>
      </c>
      <c r="C591" s="8">
        <v>445</v>
      </c>
      <c r="D591" s="10" t="s">
        <v>2</v>
      </c>
      <c r="E591" s="12">
        <f t="shared" si="26"/>
        <v>890</v>
      </c>
    </row>
    <row r="592" spans="2:5" ht="11.25">
      <c r="B592" s="6" t="s">
        <v>1389</v>
      </c>
      <c r="C592" s="8">
        <v>480</v>
      </c>
      <c r="D592" s="10" t="s">
        <v>2</v>
      </c>
      <c r="E592" s="12">
        <f t="shared" si="26"/>
        <v>960</v>
      </c>
    </row>
    <row r="593" spans="2:5" ht="11.25">
      <c r="B593" s="6" t="s">
        <v>463</v>
      </c>
      <c r="C593" s="7">
        <v>3440</v>
      </c>
      <c r="D593" s="10" t="s">
        <v>23</v>
      </c>
      <c r="E593" s="12">
        <f t="shared" si="26"/>
        <v>6880</v>
      </c>
    </row>
    <row r="594" spans="2:5" ht="11.25">
      <c r="B594" s="6" t="s">
        <v>1390</v>
      </c>
      <c r="C594" s="7">
        <v>3696</v>
      </c>
      <c r="D594" s="10" t="s">
        <v>23</v>
      </c>
      <c r="E594" s="12">
        <f t="shared" si="26"/>
        <v>7392</v>
      </c>
    </row>
    <row r="595" spans="2:5" ht="11.25">
      <c r="B595" s="6" t="s">
        <v>464</v>
      </c>
      <c r="C595" s="8">
        <v>735</v>
      </c>
      <c r="D595" s="10" t="s">
        <v>2</v>
      </c>
      <c r="E595" s="12">
        <f t="shared" si="26"/>
        <v>1470</v>
      </c>
    </row>
    <row r="596" spans="2:5" ht="11.25">
      <c r="B596" s="6" t="s">
        <v>465</v>
      </c>
      <c r="C596" s="7">
        <v>1050</v>
      </c>
      <c r="D596" s="10" t="s">
        <v>2</v>
      </c>
      <c r="E596" s="12">
        <f t="shared" si="26"/>
        <v>2100</v>
      </c>
    </row>
    <row r="597" spans="2:5" ht="11.25">
      <c r="B597" s="6" t="s">
        <v>466</v>
      </c>
      <c r="C597" s="7">
        <v>4971.6</v>
      </c>
      <c r="D597" s="10" t="s">
        <v>23</v>
      </c>
      <c r="E597" s="12">
        <f t="shared" si="26"/>
        <v>9943.2</v>
      </c>
    </row>
    <row r="598" spans="2:5" ht="11.25">
      <c r="B598" s="6" t="s">
        <v>467</v>
      </c>
      <c r="C598" s="7">
        <v>5235</v>
      </c>
      <c r="D598" s="10" t="s">
        <v>23</v>
      </c>
      <c r="E598" s="12">
        <f t="shared" si="26"/>
        <v>10470</v>
      </c>
    </row>
    <row r="599" spans="2:5" ht="15">
      <c r="B599" s="5" t="s">
        <v>1391</v>
      </c>
      <c r="C599" s="24"/>
      <c r="D599" s="25"/>
      <c r="E599" s="12"/>
    </row>
    <row r="600" spans="2:5" ht="22.5">
      <c r="B600" s="6" t="s">
        <v>468</v>
      </c>
      <c r="C600" s="8">
        <v>810</v>
      </c>
      <c r="D600" s="10" t="s">
        <v>23</v>
      </c>
      <c r="E600" s="12">
        <f>C600*1.7</f>
        <v>1377</v>
      </c>
    </row>
    <row r="601" spans="2:5" ht="22.5">
      <c r="B601" s="6" t="s">
        <v>1589</v>
      </c>
      <c r="C601" s="8">
        <v>418</v>
      </c>
      <c r="D601" s="10" t="s">
        <v>23</v>
      </c>
      <c r="E601" s="12">
        <v>708</v>
      </c>
    </row>
    <row r="602" spans="2:5" ht="22.5">
      <c r="B602" s="6" t="s">
        <v>469</v>
      </c>
      <c r="C602" s="8">
        <v>650</v>
      </c>
      <c r="D602" s="10" t="s">
        <v>23</v>
      </c>
      <c r="E602" s="12">
        <v>1060</v>
      </c>
    </row>
    <row r="603" spans="2:5" ht="11.25">
      <c r="B603" s="6" t="s">
        <v>470</v>
      </c>
      <c r="C603" s="8">
        <v>626</v>
      </c>
      <c r="D603" s="10" t="s">
        <v>23</v>
      </c>
      <c r="E603" s="12">
        <v>1060</v>
      </c>
    </row>
    <row r="604" spans="2:5" ht="22.5">
      <c r="B604" s="6" t="s">
        <v>471</v>
      </c>
      <c r="C604" s="8">
        <v>655</v>
      </c>
      <c r="D604" s="10" t="s">
        <v>23</v>
      </c>
      <c r="E604" s="12">
        <v>1060</v>
      </c>
    </row>
    <row r="605" spans="2:5" ht="11.25">
      <c r="B605" s="6" t="s">
        <v>472</v>
      </c>
      <c r="C605" s="8">
        <v>655</v>
      </c>
      <c r="D605" s="10" t="s">
        <v>23</v>
      </c>
      <c r="E605" s="12">
        <v>1060</v>
      </c>
    </row>
    <row r="606" spans="2:5" ht="22.5">
      <c r="B606" s="6" t="s">
        <v>473</v>
      </c>
      <c r="C606" s="8">
        <v>666.48</v>
      </c>
      <c r="D606" s="10" t="s">
        <v>23</v>
      </c>
      <c r="E606" s="12">
        <v>1060</v>
      </c>
    </row>
    <row r="607" spans="2:5" ht="22.5">
      <c r="B607" s="6" t="s">
        <v>474</v>
      </c>
      <c r="C607" s="8">
        <v>655</v>
      </c>
      <c r="D607" s="10" t="s">
        <v>23</v>
      </c>
      <c r="E607" s="12">
        <v>1060</v>
      </c>
    </row>
    <row r="608" spans="2:5" ht="22.5">
      <c r="B608" s="6" t="s">
        <v>475</v>
      </c>
      <c r="C608" s="8">
        <v>655</v>
      </c>
      <c r="D608" s="10" t="s">
        <v>23</v>
      </c>
      <c r="E608" s="12">
        <v>1060</v>
      </c>
    </row>
    <row r="609" spans="2:5" ht="11.25">
      <c r="B609" s="6" t="s">
        <v>476</v>
      </c>
      <c r="C609" s="8">
        <v>555</v>
      </c>
      <c r="D609" s="10" t="s">
        <v>23</v>
      </c>
      <c r="E609" s="12">
        <v>822</v>
      </c>
    </row>
    <row r="610" spans="2:5" ht="22.5">
      <c r="B610" s="6" t="s">
        <v>477</v>
      </c>
      <c r="C610" s="8">
        <v>811</v>
      </c>
      <c r="D610" s="10" t="s">
        <v>23</v>
      </c>
      <c r="E610" s="12">
        <v>1350</v>
      </c>
    </row>
    <row r="611" spans="2:5" ht="22.5">
      <c r="B611" s="6" t="s">
        <v>478</v>
      </c>
      <c r="C611" s="8">
        <v>811</v>
      </c>
      <c r="D611" s="10" t="s">
        <v>23</v>
      </c>
      <c r="E611" s="12">
        <v>1350</v>
      </c>
    </row>
    <row r="612" spans="2:5" ht="15">
      <c r="B612" s="5" t="s">
        <v>1393</v>
      </c>
      <c r="C612" s="24"/>
      <c r="D612" s="25"/>
      <c r="E612" s="12"/>
    </row>
    <row r="613" spans="2:5" ht="11.25">
      <c r="B613" s="6" t="s">
        <v>1590</v>
      </c>
      <c r="C613" s="8">
        <v>91.96</v>
      </c>
      <c r="D613" s="10" t="s">
        <v>124</v>
      </c>
      <c r="E613" s="12">
        <f>C613*1.3</f>
        <v>119.548</v>
      </c>
    </row>
    <row r="614" spans="2:5" ht="11.25">
      <c r="B614" s="6" t="s">
        <v>1394</v>
      </c>
      <c r="C614" s="8">
        <v>129.96</v>
      </c>
      <c r="D614" s="10" t="s">
        <v>124</v>
      </c>
      <c r="E614" s="12">
        <f aca="true" t="shared" si="27" ref="E614:E623">C614*1.3</f>
        <v>168.948</v>
      </c>
    </row>
    <row r="615" spans="2:5" ht="11.25">
      <c r="B615" s="6" t="s">
        <v>1395</v>
      </c>
      <c r="C615" s="8">
        <v>562.4</v>
      </c>
      <c r="D615" s="10" t="s">
        <v>124</v>
      </c>
      <c r="E615" s="12">
        <f t="shared" si="27"/>
        <v>731.12</v>
      </c>
    </row>
    <row r="616" spans="2:5" ht="11.25">
      <c r="B616" s="6" t="s">
        <v>1396</v>
      </c>
      <c r="C616" s="8">
        <v>247.76</v>
      </c>
      <c r="D616" s="10" t="s">
        <v>2</v>
      </c>
      <c r="E616" s="12">
        <f t="shared" si="27"/>
        <v>322.088</v>
      </c>
    </row>
    <row r="617" spans="2:5" ht="11.25">
      <c r="B617" s="6" t="s">
        <v>1397</v>
      </c>
      <c r="C617" s="8">
        <v>111.78</v>
      </c>
      <c r="D617" s="10" t="s">
        <v>124</v>
      </c>
      <c r="E617" s="12">
        <f t="shared" si="27"/>
        <v>145.314</v>
      </c>
    </row>
    <row r="618" spans="2:5" ht="11.25">
      <c r="B618" s="6" t="s">
        <v>489</v>
      </c>
      <c r="C618" s="8">
        <v>2.93</v>
      </c>
      <c r="D618" s="10" t="s">
        <v>124</v>
      </c>
      <c r="E618" s="12">
        <f t="shared" si="27"/>
        <v>3.809</v>
      </c>
    </row>
    <row r="619" spans="2:5" ht="11.25">
      <c r="B619" s="6" t="s">
        <v>490</v>
      </c>
      <c r="C619" s="8">
        <v>3.93</v>
      </c>
      <c r="D619" s="10" t="s">
        <v>124</v>
      </c>
      <c r="E619" s="12">
        <f t="shared" si="27"/>
        <v>5.109</v>
      </c>
    </row>
    <row r="620" spans="2:5" ht="11.25">
      <c r="B620" s="6" t="s">
        <v>491</v>
      </c>
      <c r="C620" s="8">
        <v>5.56</v>
      </c>
      <c r="D620" s="10" t="s">
        <v>124</v>
      </c>
      <c r="E620" s="12">
        <f t="shared" si="27"/>
        <v>7.228</v>
      </c>
    </row>
    <row r="621" spans="2:5" ht="11.25">
      <c r="B621" s="6" t="s">
        <v>492</v>
      </c>
      <c r="C621" s="8">
        <v>9.26</v>
      </c>
      <c r="D621" s="10" t="s">
        <v>124</v>
      </c>
      <c r="E621" s="12">
        <f t="shared" si="27"/>
        <v>12.038</v>
      </c>
    </row>
    <row r="622" spans="2:5" ht="11.25">
      <c r="B622" s="6" t="s">
        <v>493</v>
      </c>
      <c r="C622" s="8">
        <v>11.92</v>
      </c>
      <c r="D622" s="10" t="s">
        <v>124</v>
      </c>
      <c r="E622" s="12">
        <f t="shared" si="27"/>
        <v>15.496</v>
      </c>
    </row>
    <row r="623" spans="2:5" ht="11.25">
      <c r="B623" s="6" t="s">
        <v>494</v>
      </c>
      <c r="C623" s="8">
        <v>17.33</v>
      </c>
      <c r="D623" s="10" t="s">
        <v>124</v>
      </c>
      <c r="E623" s="12">
        <f t="shared" si="27"/>
        <v>22.529</v>
      </c>
    </row>
    <row r="624" spans="2:5" ht="11.25">
      <c r="B624" s="6" t="s">
        <v>497</v>
      </c>
      <c r="C624" s="7">
        <v>1770</v>
      </c>
      <c r="D624" s="10" t="s">
        <v>5</v>
      </c>
      <c r="E624" s="12">
        <f>C624*2</f>
        <v>3540</v>
      </c>
    </row>
    <row r="625" spans="2:5" ht="11.25">
      <c r="B625" s="6" t="s">
        <v>498</v>
      </c>
      <c r="C625" s="7">
        <v>2400</v>
      </c>
      <c r="D625" s="10" t="s">
        <v>5</v>
      </c>
      <c r="E625" s="12">
        <f>C625*2</f>
        <v>4800</v>
      </c>
    </row>
    <row r="626" spans="2:5" ht="15">
      <c r="B626" s="5" t="s">
        <v>531</v>
      </c>
      <c r="C626" s="21"/>
      <c r="D626" s="21"/>
      <c r="E626" s="12"/>
    </row>
    <row r="627" spans="2:5" ht="11.25">
      <c r="B627" s="6" t="s">
        <v>532</v>
      </c>
      <c r="C627" s="8">
        <v>561</v>
      </c>
      <c r="D627" s="10" t="s">
        <v>2</v>
      </c>
      <c r="E627" s="12">
        <f>C627*1.3</f>
        <v>729.3000000000001</v>
      </c>
    </row>
    <row r="628" spans="2:5" ht="11.25">
      <c r="B628" s="6" t="s">
        <v>533</v>
      </c>
      <c r="C628" s="8">
        <v>361</v>
      </c>
      <c r="D628" s="10" t="s">
        <v>2</v>
      </c>
      <c r="E628" s="12">
        <f aca="true" t="shared" si="28" ref="E628:E648">C628*1.3</f>
        <v>469.3</v>
      </c>
    </row>
    <row r="629" spans="2:5" ht="11.25">
      <c r="B629" s="6" t="s">
        <v>534</v>
      </c>
      <c r="C629" s="7">
        <v>5000</v>
      </c>
      <c r="D629" s="10" t="s">
        <v>2</v>
      </c>
      <c r="E629" s="12">
        <f t="shared" si="28"/>
        <v>6500</v>
      </c>
    </row>
    <row r="630" spans="2:5" ht="11.25">
      <c r="B630" s="6" t="s">
        <v>535</v>
      </c>
      <c r="C630" s="8">
        <v>614</v>
      </c>
      <c r="D630" s="10" t="s">
        <v>2</v>
      </c>
      <c r="E630" s="12">
        <f t="shared" si="28"/>
        <v>798.2</v>
      </c>
    </row>
    <row r="631" spans="2:5" ht="11.25">
      <c r="B631" s="6" t="s">
        <v>536</v>
      </c>
      <c r="C631" s="7">
        <v>1957.45</v>
      </c>
      <c r="D631" s="10" t="s">
        <v>2</v>
      </c>
      <c r="E631" s="12">
        <f t="shared" si="28"/>
        <v>2544.685</v>
      </c>
    </row>
    <row r="632" spans="2:5" ht="11.25">
      <c r="B632" s="6" t="s">
        <v>537</v>
      </c>
      <c r="C632" s="7">
        <v>2124.7</v>
      </c>
      <c r="D632" s="10" t="s">
        <v>2</v>
      </c>
      <c r="E632" s="12">
        <f t="shared" si="28"/>
        <v>2762.1099999999997</v>
      </c>
    </row>
    <row r="633" spans="2:5" ht="11.25">
      <c r="B633" s="6" t="s">
        <v>538</v>
      </c>
      <c r="C633" s="7">
        <v>1989.48</v>
      </c>
      <c r="D633" s="10" t="s">
        <v>2</v>
      </c>
      <c r="E633" s="12">
        <f t="shared" si="28"/>
        <v>2586.324</v>
      </c>
    </row>
    <row r="634" spans="2:5" ht="11.25">
      <c r="B634" s="6" t="s">
        <v>539</v>
      </c>
      <c r="C634" s="7">
        <v>3110</v>
      </c>
      <c r="D634" s="10" t="s">
        <v>2</v>
      </c>
      <c r="E634" s="12">
        <f t="shared" si="28"/>
        <v>4043</v>
      </c>
    </row>
    <row r="635" spans="2:5" ht="11.25">
      <c r="B635" s="6" t="s">
        <v>540</v>
      </c>
      <c r="C635" s="8">
        <v>330.75</v>
      </c>
      <c r="D635" s="10" t="s">
        <v>2</v>
      </c>
      <c r="E635" s="12">
        <f t="shared" si="28"/>
        <v>429.975</v>
      </c>
    </row>
    <row r="636" spans="2:5" ht="11.25">
      <c r="B636" s="6" t="s">
        <v>541</v>
      </c>
      <c r="C636" s="8">
        <v>362.5</v>
      </c>
      <c r="D636" s="10" t="s">
        <v>2</v>
      </c>
      <c r="E636" s="12">
        <f t="shared" si="28"/>
        <v>471.25</v>
      </c>
    </row>
    <row r="637" spans="2:5" ht="11.25">
      <c r="B637" s="6" t="s">
        <v>542</v>
      </c>
      <c r="C637" s="7">
        <v>1520.67</v>
      </c>
      <c r="D637" s="10" t="s">
        <v>2</v>
      </c>
      <c r="E637" s="12">
        <f t="shared" si="28"/>
        <v>1976.871</v>
      </c>
    </row>
    <row r="638" spans="2:5" ht="11.25">
      <c r="B638" s="6" t="s">
        <v>543</v>
      </c>
      <c r="C638" s="8">
        <v>170</v>
      </c>
      <c r="D638" s="10" t="s">
        <v>2</v>
      </c>
      <c r="E638" s="12">
        <f t="shared" si="28"/>
        <v>221</v>
      </c>
    </row>
    <row r="639" spans="2:5" ht="11.25">
      <c r="B639" s="6" t="s">
        <v>544</v>
      </c>
      <c r="C639" s="7">
        <v>1167.17</v>
      </c>
      <c r="D639" s="10" t="s">
        <v>2</v>
      </c>
      <c r="E639" s="12">
        <f t="shared" si="28"/>
        <v>1517.3210000000001</v>
      </c>
    </row>
    <row r="640" spans="2:5" ht="11.25">
      <c r="B640" s="6" t="s">
        <v>545</v>
      </c>
      <c r="C640" s="7">
        <v>1379.42</v>
      </c>
      <c r="D640" s="10" t="s">
        <v>2</v>
      </c>
      <c r="E640" s="12">
        <f t="shared" si="28"/>
        <v>1793.246</v>
      </c>
    </row>
    <row r="641" spans="2:5" ht="11.25">
      <c r="B641" s="6" t="s">
        <v>546</v>
      </c>
      <c r="C641" s="8">
        <v>284.62</v>
      </c>
      <c r="D641" s="10" t="s">
        <v>2</v>
      </c>
      <c r="E641" s="12">
        <f t="shared" si="28"/>
        <v>370.00600000000003</v>
      </c>
    </row>
    <row r="642" spans="2:5" ht="11.25">
      <c r="B642" s="6" t="s">
        <v>547</v>
      </c>
      <c r="C642" s="8">
        <v>120.41</v>
      </c>
      <c r="D642" s="10" t="s">
        <v>2</v>
      </c>
      <c r="E642" s="12">
        <f t="shared" si="28"/>
        <v>156.533</v>
      </c>
    </row>
    <row r="643" spans="2:5" ht="11.25">
      <c r="B643" s="6" t="s">
        <v>548</v>
      </c>
      <c r="C643" s="8">
        <v>123.7</v>
      </c>
      <c r="D643" s="10" t="s">
        <v>2</v>
      </c>
      <c r="E643" s="12">
        <f t="shared" si="28"/>
        <v>160.81</v>
      </c>
    </row>
    <row r="644" spans="2:5" ht="11.25">
      <c r="B644" s="6" t="s">
        <v>549</v>
      </c>
      <c r="C644" s="8">
        <v>440</v>
      </c>
      <c r="D644" s="10" t="s">
        <v>2</v>
      </c>
      <c r="E644" s="12">
        <f t="shared" si="28"/>
        <v>572</v>
      </c>
    </row>
    <row r="645" spans="2:5" ht="11.25">
      <c r="B645" s="6" t="s">
        <v>550</v>
      </c>
      <c r="C645" s="8">
        <v>378.14</v>
      </c>
      <c r="D645" s="10" t="s">
        <v>2</v>
      </c>
      <c r="E645" s="12">
        <f t="shared" si="28"/>
        <v>491.582</v>
      </c>
    </row>
    <row r="646" spans="2:5" ht="11.25">
      <c r="B646" s="6" t="s">
        <v>1400</v>
      </c>
      <c r="C646" s="8">
        <v>623.98</v>
      </c>
      <c r="D646" s="10" t="s">
        <v>2</v>
      </c>
      <c r="E646" s="12">
        <f t="shared" si="28"/>
        <v>811.1740000000001</v>
      </c>
    </row>
    <row r="647" spans="2:5" ht="11.25">
      <c r="B647" s="6" t="s">
        <v>1401</v>
      </c>
      <c r="C647" s="8">
        <v>320</v>
      </c>
      <c r="D647" s="10" t="s">
        <v>2</v>
      </c>
      <c r="E647" s="12">
        <f t="shared" si="28"/>
        <v>416</v>
      </c>
    </row>
    <row r="648" spans="2:5" ht="11.25">
      <c r="B648" s="6" t="s">
        <v>551</v>
      </c>
      <c r="C648" s="7">
        <v>9794</v>
      </c>
      <c r="D648" s="10" t="s">
        <v>2</v>
      </c>
      <c r="E648" s="12">
        <f t="shared" si="28"/>
        <v>12732.2</v>
      </c>
    </row>
    <row r="649" spans="2:5" ht="11.25">
      <c r="B649" s="6" t="s">
        <v>1402</v>
      </c>
      <c r="C649" s="8">
        <v>19.3</v>
      </c>
      <c r="D649" s="10" t="s">
        <v>2</v>
      </c>
      <c r="E649" s="12">
        <f>C649*1.4</f>
        <v>27.02</v>
      </c>
    </row>
    <row r="650" spans="2:5" ht="11.25">
      <c r="B650" s="6" t="s">
        <v>1403</v>
      </c>
      <c r="C650" s="8">
        <v>22.58</v>
      </c>
      <c r="D650" s="10" t="s">
        <v>2</v>
      </c>
      <c r="E650" s="12">
        <f aca="true" t="shared" si="29" ref="E650:E713">C650*1.4</f>
        <v>31.611999999999995</v>
      </c>
    </row>
    <row r="651" spans="2:5" ht="11.25">
      <c r="B651" s="6" t="s">
        <v>1404</v>
      </c>
      <c r="C651" s="8">
        <v>20.47</v>
      </c>
      <c r="D651" s="10" t="s">
        <v>2</v>
      </c>
      <c r="E651" s="12">
        <f t="shared" si="29"/>
        <v>28.657999999999998</v>
      </c>
    </row>
    <row r="652" spans="2:5" ht="11.25">
      <c r="B652" s="6" t="s">
        <v>1404</v>
      </c>
      <c r="C652" s="8">
        <v>23.88</v>
      </c>
      <c r="D652" s="10" t="s">
        <v>2</v>
      </c>
      <c r="E652" s="12">
        <f t="shared" si="29"/>
        <v>33.431999999999995</v>
      </c>
    </row>
    <row r="653" spans="2:5" ht="11.25">
      <c r="B653" s="6" t="s">
        <v>1405</v>
      </c>
      <c r="C653" s="8">
        <v>37.39</v>
      </c>
      <c r="D653" s="10" t="s">
        <v>2</v>
      </c>
      <c r="E653" s="12">
        <f t="shared" si="29"/>
        <v>52.346</v>
      </c>
    </row>
    <row r="654" spans="2:5" ht="11.25">
      <c r="B654" s="6" t="s">
        <v>511</v>
      </c>
      <c r="C654" s="8">
        <v>43.01</v>
      </c>
      <c r="D654" s="10" t="s">
        <v>2</v>
      </c>
      <c r="E654" s="12">
        <f t="shared" si="29"/>
        <v>60.21399999999999</v>
      </c>
    </row>
    <row r="655" spans="2:5" ht="11.25">
      <c r="B655" s="6" t="s">
        <v>1406</v>
      </c>
      <c r="C655" s="8">
        <v>18.21</v>
      </c>
      <c r="D655" s="10" t="s">
        <v>2</v>
      </c>
      <c r="E655" s="12">
        <f t="shared" si="29"/>
        <v>25.494</v>
      </c>
    </row>
    <row r="656" spans="2:5" ht="11.25">
      <c r="B656" s="6" t="s">
        <v>1407</v>
      </c>
      <c r="C656" s="8">
        <v>19.13</v>
      </c>
      <c r="D656" s="10" t="s">
        <v>2</v>
      </c>
      <c r="E656" s="12">
        <f t="shared" si="29"/>
        <v>26.781999999999996</v>
      </c>
    </row>
    <row r="657" spans="2:5" ht="11.25">
      <c r="B657" s="6" t="s">
        <v>1408</v>
      </c>
      <c r="C657" s="8">
        <v>29.97</v>
      </c>
      <c r="D657" s="10" t="s">
        <v>2</v>
      </c>
      <c r="E657" s="12">
        <f t="shared" si="29"/>
        <v>41.958</v>
      </c>
    </row>
    <row r="658" spans="2:5" ht="11.25">
      <c r="B658" s="6" t="s">
        <v>1409</v>
      </c>
      <c r="C658" s="8">
        <v>25.5</v>
      </c>
      <c r="D658" s="10" t="s">
        <v>2</v>
      </c>
      <c r="E658" s="12">
        <f t="shared" si="29"/>
        <v>35.699999999999996</v>
      </c>
    </row>
    <row r="659" spans="2:5" ht="11.25">
      <c r="B659" s="6" t="s">
        <v>1410</v>
      </c>
      <c r="C659" s="8">
        <v>24.64</v>
      </c>
      <c r="D659" s="10" t="s">
        <v>2</v>
      </c>
      <c r="E659" s="12">
        <f t="shared" si="29"/>
        <v>34.495999999999995</v>
      </c>
    </row>
    <row r="660" spans="2:5" ht="11.25">
      <c r="B660" s="6" t="s">
        <v>1411</v>
      </c>
      <c r="C660" s="8">
        <v>25.95</v>
      </c>
      <c r="D660" s="10" t="s">
        <v>2</v>
      </c>
      <c r="E660" s="12">
        <f t="shared" si="29"/>
        <v>36.33</v>
      </c>
    </row>
    <row r="661" spans="2:5" ht="11.25">
      <c r="B661" s="6" t="s">
        <v>1412</v>
      </c>
      <c r="C661" s="8">
        <v>51.87</v>
      </c>
      <c r="D661" s="10" t="s">
        <v>2</v>
      </c>
      <c r="E661" s="12">
        <f t="shared" si="29"/>
        <v>72.618</v>
      </c>
    </row>
    <row r="662" spans="2:5" ht="11.25">
      <c r="B662" s="6" t="s">
        <v>1413</v>
      </c>
      <c r="C662" s="8">
        <v>32.93</v>
      </c>
      <c r="D662" s="10" t="s">
        <v>2</v>
      </c>
      <c r="E662" s="12">
        <f t="shared" si="29"/>
        <v>46.102</v>
      </c>
    </row>
    <row r="663" spans="2:5" ht="11.25">
      <c r="B663" s="6" t="s">
        <v>1414</v>
      </c>
      <c r="C663" s="8">
        <v>22.71</v>
      </c>
      <c r="D663" s="10" t="s">
        <v>2</v>
      </c>
      <c r="E663" s="12">
        <f t="shared" si="29"/>
        <v>31.794</v>
      </c>
    </row>
    <row r="664" spans="2:5" ht="11.25">
      <c r="B664" s="6" t="s">
        <v>1415</v>
      </c>
      <c r="C664" s="8">
        <v>42.35</v>
      </c>
      <c r="D664" s="10" t="s">
        <v>2</v>
      </c>
      <c r="E664" s="12">
        <f t="shared" si="29"/>
        <v>59.29</v>
      </c>
    </row>
    <row r="665" spans="2:5" ht="11.25">
      <c r="B665" s="6" t="s">
        <v>1416</v>
      </c>
      <c r="C665" s="8">
        <v>54.18</v>
      </c>
      <c r="D665" s="10" t="s">
        <v>2</v>
      </c>
      <c r="E665" s="12">
        <f t="shared" si="29"/>
        <v>75.85199999999999</v>
      </c>
    </row>
    <row r="666" spans="2:5" ht="11.25">
      <c r="B666" s="6" t="s">
        <v>1417</v>
      </c>
      <c r="C666" s="8">
        <v>75.12</v>
      </c>
      <c r="D666" s="10" t="s">
        <v>2</v>
      </c>
      <c r="E666" s="12">
        <f t="shared" si="29"/>
        <v>105.168</v>
      </c>
    </row>
    <row r="667" spans="2:5" ht="11.25">
      <c r="B667" s="6" t="s">
        <v>1418</v>
      </c>
      <c r="C667" s="8">
        <v>89.8</v>
      </c>
      <c r="D667" s="10" t="s">
        <v>2</v>
      </c>
      <c r="E667" s="12">
        <f t="shared" si="29"/>
        <v>125.71999999999998</v>
      </c>
    </row>
    <row r="668" spans="2:5" ht="11.25">
      <c r="B668" s="6" t="s">
        <v>1419</v>
      </c>
      <c r="C668" s="8">
        <v>80.32</v>
      </c>
      <c r="D668" s="10" t="s">
        <v>2</v>
      </c>
      <c r="E668" s="12">
        <f t="shared" si="29"/>
        <v>112.44799999999998</v>
      </c>
    </row>
    <row r="669" spans="2:5" ht="11.25">
      <c r="B669" s="6" t="s">
        <v>512</v>
      </c>
      <c r="C669" s="8">
        <v>84.77</v>
      </c>
      <c r="D669" s="10" t="s">
        <v>2</v>
      </c>
      <c r="E669" s="12">
        <f t="shared" si="29"/>
        <v>118.67799999999998</v>
      </c>
    </row>
    <row r="670" spans="2:5" ht="11.25">
      <c r="B670" s="6" t="s">
        <v>552</v>
      </c>
      <c r="C670" s="7">
        <v>1032.74</v>
      </c>
      <c r="D670" s="10" t="s">
        <v>2</v>
      </c>
      <c r="E670" s="12">
        <f t="shared" si="29"/>
        <v>1445.836</v>
      </c>
    </row>
    <row r="671" spans="2:5" ht="11.25">
      <c r="B671" s="6" t="s">
        <v>553</v>
      </c>
      <c r="C671" s="7">
        <v>1336.34</v>
      </c>
      <c r="D671" s="10" t="s">
        <v>2</v>
      </c>
      <c r="E671" s="12">
        <f t="shared" si="29"/>
        <v>1870.8759999999997</v>
      </c>
    </row>
    <row r="672" spans="2:5" ht="11.25">
      <c r="B672" s="6" t="s">
        <v>554</v>
      </c>
      <c r="C672" s="7">
        <v>1628.07</v>
      </c>
      <c r="D672" s="10" t="s">
        <v>2</v>
      </c>
      <c r="E672" s="12">
        <f t="shared" si="29"/>
        <v>2279.298</v>
      </c>
    </row>
    <row r="673" spans="2:5" ht="11.25">
      <c r="B673" s="6" t="s">
        <v>555</v>
      </c>
      <c r="C673" s="7">
        <v>1997.32</v>
      </c>
      <c r="D673" s="10" t="s">
        <v>2</v>
      </c>
      <c r="E673" s="12">
        <f t="shared" si="29"/>
        <v>2796.2479999999996</v>
      </c>
    </row>
    <row r="674" spans="2:5" ht="11.25">
      <c r="B674" s="6" t="s">
        <v>556</v>
      </c>
      <c r="C674" s="7">
        <v>1676.09</v>
      </c>
      <c r="D674" s="10" t="s">
        <v>2</v>
      </c>
      <c r="E674" s="12">
        <f t="shared" si="29"/>
        <v>2346.526</v>
      </c>
    </row>
    <row r="675" spans="2:5" ht="11.25">
      <c r="B675" s="6" t="s">
        <v>557</v>
      </c>
      <c r="C675" s="7">
        <v>2168.95</v>
      </c>
      <c r="D675" s="10" t="s">
        <v>2</v>
      </c>
      <c r="E675" s="12">
        <f t="shared" si="29"/>
        <v>3036.5299999999997</v>
      </c>
    </row>
    <row r="676" spans="2:5" ht="11.25">
      <c r="B676" s="6" t="s">
        <v>558</v>
      </c>
      <c r="C676" s="7">
        <v>2217.06</v>
      </c>
      <c r="D676" s="10" t="s">
        <v>2</v>
      </c>
      <c r="E676" s="12">
        <f t="shared" si="29"/>
        <v>3103.8839999999996</v>
      </c>
    </row>
    <row r="677" spans="2:5" ht="11.25">
      <c r="B677" s="6" t="s">
        <v>559</v>
      </c>
      <c r="C677" s="7">
        <v>7500</v>
      </c>
      <c r="D677" s="10" t="s">
        <v>2</v>
      </c>
      <c r="E677" s="12">
        <f t="shared" si="29"/>
        <v>10500</v>
      </c>
    </row>
    <row r="678" spans="2:5" ht="11.25">
      <c r="B678" s="6" t="s">
        <v>1420</v>
      </c>
      <c r="C678" s="8">
        <v>17.21</v>
      </c>
      <c r="D678" s="10" t="s">
        <v>2</v>
      </c>
      <c r="E678" s="12">
        <f t="shared" si="29"/>
        <v>24.094</v>
      </c>
    </row>
    <row r="679" spans="2:5" ht="11.25">
      <c r="B679" s="6" t="s">
        <v>1421</v>
      </c>
      <c r="C679" s="8">
        <v>18.03</v>
      </c>
      <c r="D679" s="10" t="s">
        <v>2</v>
      </c>
      <c r="E679" s="12">
        <f t="shared" si="29"/>
        <v>25.242</v>
      </c>
    </row>
    <row r="680" spans="2:5" ht="11.25">
      <c r="B680" s="6" t="s">
        <v>1424</v>
      </c>
      <c r="C680" s="8">
        <v>15.65</v>
      </c>
      <c r="D680" s="10" t="s">
        <v>2</v>
      </c>
      <c r="E680" s="12">
        <f t="shared" si="29"/>
        <v>21.91</v>
      </c>
    </row>
    <row r="681" spans="2:5" ht="11.25">
      <c r="B681" s="6" t="s">
        <v>1422</v>
      </c>
      <c r="C681" s="8">
        <v>24.62</v>
      </c>
      <c r="D681" s="10" t="s">
        <v>2</v>
      </c>
      <c r="E681" s="12">
        <f t="shared" si="29"/>
        <v>34.467999999999996</v>
      </c>
    </row>
    <row r="682" spans="2:5" ht="11.25">
      <c r="B682" s="6" t="s">
        <v>1423</v>
      </c>
      <c r="C682" s="8">
        <v>21.34</v>
      </c>
      <c r="D682" s="10" t="s">
        <v>2</v>
      </c>
      <c r="E682" s="12">
        <f t="shared" si="29"/>
        <v>29.875999999999998</v>
      </c>
    </row>
    <row r="683" spans="2:5" ht="11.25">
      <c r="B683" s="6" t="s">
        <v>1425</v>
      </c>
      <c r="C683" s="8">
        <v>14.72</v>
      </c>
      <c r="D683" s="10" t="s">
        <v>2</v>
      </c>
      <c r="E683" s="12">
        <f t="shared" si="29"/>
        <v>20.608</v>
      </c>
    </row>
    <row r="684" spans="2:5" ht="11.25">
      <c r="B684" s="6" t="s">
        <v>1426</v>
      </c>
      <c r="C684" s="8">
        <v>14.55</v>
      </c>
      <c r="D684" s="10" t="s">
        <v>2</v>
      </c>
      <c r="E684" s="12">
        <f t="shared" si="29"/>
        <v>20.37</v>
      </c>
    </row>
    <row r="685" spans="2:5" ht="11.25">
      <c r="B685" s="6" t="s">
        <v>1427</v>
      </c>
      <c r="C685" s="8">
        <v>16.78</v>
      </c>
      <c r="D685" s="10" t="s">
        <v>2</v>
      </c>
      <c r="E685" s="12">
        <f t="shared" si="29"/>
        <v>23.492</v>
      </c>
    </row>
    <row r="686" spans="2:5" ht="11.25">
      <c r="B686" s="6" t="s">
        <v>1623</v>
      </c>
      <c r="C686" s="8">
        <v>136.29</v>
      </c>
      <c r="D686" s="10" t="s">
        <v>2</v>
      </c>
      <c r="E686" s="12">
        <f t="shared" si="29"/>
        <v>190.80599999999998</v>
      </c>
    </row>
    <row r="687" spans="2:5" ht="11.25">
      <c r="B687" s="6" t="s">
        <v>1617</v>
      </c>
      <c r="C687" s="8">
        <v>133.74</v>
      </c>
      <c r="D687" s="10" t="s">
        <v>2</v>
      </c>
      <c r="E687" s="12">
        <f t="shared" si="29"/>
        <v>187.236</v>
      </c>
    </row>
    <row r="688" spans="2:5" ht="11.25">
      <c r="B688" s="6" t="s">
        <v>1618</v>
      </c>
      <c r="C688" s="8">
        <v>197.02</v>
      </c>
      <c r="D688" s="10" t="s">
        <v>2</v>
      </c>
      <c r="E688" s="12">
        <f t="shared" si="29"/>
        <v>275.828</v>
      </c>
    </row>
    <row r="689" spans="2:5" ht="11.25">
      <c r="B689" s="6" t="s">
        <v>1619</v>
      </c>
      <c r="C689" s="8">
        <v>882.63</v>
      </c>
      <c r="D689" s="10" t="s">
        <v>2</v>
      </c>
      <c r="E689" s="12">
        <f t="shared" si="29"/>
        <v>1235.682</v>
      </c>
    </row>
    <row r="690" spans="2:5" ht="11.25">
      <c r="B690" s="6" t="s">
        <v>560</v>
      </c>
      <c r="C690" s="8">
        <v>125.44</v>
      </c>
      <c r="D690" s="10" t="s">
        <v>2</v>
      </c>
      <c r="E690" s="12">
        <f t="shared" si="29"/>
        <v>175.61599999999999</v>
      </c>
    </row>
    <row r="691" spans="2:5" ht="11.25">
      <c r="B691" s="6" t="s">
        <v>561</v>
      </c>
      <c r="C691" s="8">
        <v>120.83</v>
      </c>
      <c r="D691" s="10" t="s">
        <v>2</v>
      </c>
      <c r="E691" s="12">
        <f t="shared" si="29"/>
        <v>169.16199999999998</v>
      </c>
    </row>
    <row r="692" spans="2:5" ht="11.25">
      <c r="B692" s="6" t="s">
        <v>562</v>
      </c>
      <c r="C692" s="8">
        <v>177.77</v>
      </c>
      <c r="D692" s="10" t="s">
        <v>2</v>
      </c>
      <c r="E692" s="12">
        <f t="shared" si="29"/>
        <v>248.878</v>
      </c>
    </row>
    <row r="693" spans="2:5" ht="11.25">
      <c r="B693" s="6" t="s">
        <v>563</v>
      </c>
      <c r="C693" s="8">
        <v>171.9</v>
      </c>
      <c r="D693" s="10" t="s">
        <v>2</v>
      </c>
      <c r="E693" s="12">
        <f t="shared" si="29"/>
        <v>240.66</v>
      </c>
    </row>
    <row r="694" spans="2:5" ht="11.25">
      <c r="B694" s="6" t="s">
        <v>564</v>
      </c>
      <c r="C694" s="8">
        <v>182.12</v>
      </c>
      <c r="D694" s="10" t="s">
        <v>2</v>
      </c>
      <c r="E694" s="12">
        <f t="shared" si="29"/>
        <v>254.968</v>
      </c>
    </row>
    <row r="695" spans="2:5" ht="11.25">
      <c r="B695" s="6" t="s">
        <v>565</v>
      </c>
      <c r="C695" s="8">
        <v>222.74</v>
      </c>
      <c r="D695" s="10" t="s">
        <v>2</v>
      </c>
      <c r="E695" s="12">
        <f t="shared" si="29"/>
        <v>311.836</v>
      </c>
    </row>
    <row r="696" spans="2:5" ht="11.25">
      <c r="B696" s="6" t="s">
        <v>566</v>
      </c>
      <c r="C696" s="8">
        <v>192.9</v>
      </c>
      <c r="D696" s="10" t="s">
        <v>2</v>
      </c>
      <c r="E696" s="12">
        <f t="shared" si="29"/>
        <v>270.06</v>
      </c>
    </row>
    <row r="697" spans="2:5" ht="11.25">
      <c r="B697" s="6" t="s">
        <v>567</v>
      </c>
      <c r="C697" s="8">
        <v>211.27</v>
      </c>
      <c r="D697" s="10" t="s">
        <v>2</v>
      </c>
      <c r="E697" s="12">
        <f t="shared" si="29"/>
        <v>295.778</v>
      </c>
    </row>
    <row r="698" spans="2:5" ht="11.25">
      <c r="B698" s="6" t="s">
        <v>568</v>
      </c>
      <c r="C698" s="8">
        <v>214.77</v>
      </c>
      <c r="D698" s="10" t="s">
        <v>2</v>
      </c>
      <c r="E698" s="12">
        <f t="shared" si="29"/>
        <v>300.678</v>
      </c>
    </row>
    <row r="699" spans="2:5" ht="11.25">
      <c r="B699" s="6" t="s">
        <v>569</v>
      </c>
      <c r="C699" s="8">
        <v>221.67</v>
      </c>
      <c r="D699" s="10" t="s">
        <v>2</v>
      </c>
      <c r="E699" s="12">
        <f t="shared" si="29"/>
        <v>310.33799999999997</v>
      </c>
    </row>
    <row r="700" spans="2:5" ht="11.25">
      <c r="B700" s="6" t="s">
        <v>570</v>
      </c>
      <c r="C700" s="8">
        <v>214.19</v>
      </c>
      <c r="D700" s="10" t="s">
        <v>2</v>
      </c>
      <c r="E700" s="12">
        <f t="shared" si="29"/>
        <v>299.866</v>
      </c>
    </row>
    <row r="701" spans="2:5" ht="11.25">
      <c r="B701" s="6" t="s">
        <v>571</v>
      </c>
      <c r="C701" s="8">
        <v>231.46</v>
      </c>
      <c r="D701" s="10" t="s">
        <v>2</v>
      </c>
      <c r="E701" s="12">
        <f t="shared" si="29"/>
        <v>324.044</v>
      </c>
    </row>
    <row r="702" spans="2:5" ht="11.25">
      <c r="B702" s="6" t="s">
        <v>572</v>
      </c>
      <c r="C702" s="8">
        <v>252.52</v>
      </c>
      <c r="D702" s="10" t="s">
        <v>2</v>
      </c>
      <c r="E702" s="12">
        <f t="shared" si="29"/>
        <v>353.528</v>
      </c>
    </row>
    <row r="703" spans="2:5" ht="11.25">
      <c r="B703" s="6" t="s">
        <v>573</v>
      </c>
      <c r="C703" s="8">
        <v>261.5</v>
      </c>
      <c r="D703" s="10" t="s">
        <v>2</v>
      </c>
      <c r="E703" s="12">
        <f t="shared" si="29"/>
        <v>366.09999999999997</v>
      </c>
    </row>
    <row r="704" spans="2:5" ht="11.25">
      <c r="B704" s="6" t="s">
        <v>574</v>
      </c>
      <c r="C704" s="8">
        <v>264.32</v>
      </c>
      <c r="D704" s="10" t="s">
        <v>2</v>
      </c>
      <c r="E704" s="12">
        <f t="shared" si="29"/>
        <v>370.04799999999994</v>
      </c>
    </row>
    <row r="705" spans="2:5" ht="11.25">
      <c r="B705" s="6" t="s">
        <v>575</v>
      </c>
      <c r="C705" s="8">
        <v>267.85</v>
      </c>
      <c r="D705" s="10" t="s">
        <v>2</v>
      </c>
      <c r="E705" s="12">
        <f t="shared" si="29"/>
        <v>374.99</v>
      </c>
    </row>
    <row r="706" spans="2:5" ht="11.25">
      <c r="B706" s="6" t="s">
        <v>576</v>
      </c>
      <c r="C706" s="8">
        <v>270.87</v>
      </c>
      <c r="D706" s="10" t="s">
        <v>2</v>
      </c>
      <c r="E706" s="12">
        <f t="shared" si="29"/>
        <v>379.21799999999996</v>
      </c>
    </row>
    <row r="707" spans="2:5" ht="11.25">
      <c r="B707" s="6" t="s">
        <v>577</v>
      </c>
      <c r="C707" s="8">
        <v>296.48</v>
      </c>
      <c r="D707" s="10" t="s">
        <v>2</v>
      </c>
      <c r="E707" s="12">
        <f t="shared" si="29"/>
        <v>415.072</v>
      </c>
    </row>
    <row r="708" spans="2:5" ht="11.25">
      <c r="B708" s="6" t="s">
        <v>578</v>
      </c>
      <c r="C708" s="8">
        <v>299.14</v>
      </c>
      <c r="D708" s="10" t="s">
        <v>2</v>
      </c>
      <c r="E708" s="12">
        <f t="shared" si="29"/>
        <v>418.79599999999994</v>
      </c>
    </row>
    <row r="709" spans="2:5" ht="11.25">
      <c r="B709" s="6" t="s">
        <v>579</v>
      </c>
      <c r="C709" s="8">
        <v>313.17</v>
      </c>
      <c r="D709" s="10" t="s">
        <v>2</v>
      </c>
      <c r="E709" s="12">
        <f t="shared" si="29"/>
        <v>438.438</v>
      </c>
    </row>
    <row r="710" spans="2:5" ht="11.25">
      <c r="B710" s="6" t="s">
        <v>580</v>
      </c>
      <c r="C710" s="8">
        <v>283.98</v>
      </c>
      <c r="D710" s="10" t="s">
        <v>2</v>
      </c>
      <c r="E710" s="12">
        <f t="shared" si="29"/>
        <v>397.572</v>
      </c>
    </row>
    <row r="711" spans="2:5" ht="11.25">
      <c r="B711" s="6" t="s">
        <v>581</v>
      </c>
      <c r="C711" s="8">
        <v>296.94</v>
      </c>
      <c r="D711" s="10" t="s">
        <v>2</v>
      </c>
      <c r="E711" s="12">
        <f t="shared" si="29"/>
        <v>415.71599999999995</v>
      </c>
    </row>
    <row r="712" spans="2:5" ht="11.25">
      <c r="B712" s="6" t="s">
        <v>582</v>
      </c>
      <c r="C712" s="8">
        <v>437.9</v>
      </c>
      <c r="D712" s="10" t="s">
        <v>2</v>
      </c>
      <c r="E712" s="12">
        <f t="shared" si="29"/>
        <v>613.06</v>
      </c>
    </row>
    <row r="713" spans="2:5" ht="11.25">
      <c r="B713" s="6" t="s">
        <v>583</v>
      </c>
      <c r="C713" s="8">
        <v>539.79</v>
      </c>
      <c r="D713" s="10" t="s">
        <v>2</v>
      </c>
      <c r="E713" s="12">
        <f t="shared" si="29"/>
        <v>755.7059999999999</v>
      </c>
    </row>
    <row r="714" spans="2:5" ht="11.25">
      <c r="B714" s="6" t="s">
        <v>584</v>
      </c>
      <c r="C714" s="8">
        <v>368.69</v>
      </c>
      <c r="D714" s="10" t="s">
        <v>2</v>
      </c>
      <c r="E714" s="12">
        <f aca="true" t="shared" si="30" ref="E714:E777">C714*1.4</f>
        <v>516.1659999999999</v>
      </c>
    </row>
    <row r="715" spans="2:5" ht="11.25">
      <c r="B715" s="6" t="s">
        <v>585</v>
      </c>
      <c r="C715" s="8">
        <v>473.27</v>
      </c>
      <c r="D715" s="10" t="s">
        <v>2</v>
      </c>
      <c r="E715" s="12">
        <f t="shared" si="30"/>
        <v>662.578</v>
      </c>
    </row>
    <row r="716" spans="2:5" ht="11.25">
      <c r="B716" s="6" t="s">
        <v>586</v>
      </c>
      <c r="C716" s="8">
        <v>384.66</v>
      </c>
      <c r="D716" s="10" t="s">
        <v>2</v>
      </c>
      <c r="E716" s="12">
        <f t="shared" si="30"/>
        <v>538.524</v>
      </c>
    </row>
    <row r="717" spans="2:5" ht="11.25">
      <c r="B717" s="6" t="s">
        <v>587</v>
      </c>
      <c r="C717" s="8">
        <v>615.54</v>
      </c>
      <c r="D717" s="10" t="s">
        <v>2</v>
      </c>
      <c r="E717" s="12">
        <f t="shared" si="30"/>
        <v>861.7559999999999</v>
      </c>
    </row>
    <row r="718" spans="2:5" ht="11.25">
      <c r="B718" s="6" t="s">
        <v>588</v>
      </c>
      <c r="C718" s="8">
        <v>673.26</v>
      </c>
      <c r="D718" s="10" t="s">
        <v>2</v>
      </c>
      <c r="E718" s="12">
        <f t="shared" si="30"/>
        <v>942.564</v>
      </c>
    </row>
    <row r="719" spans="2:5" ht="11.25">
      <c r="B719" s="6" t="s">
        <v>589</v>
      </c>
      <c r="C719" s="8">
        <v>726.88</v>
      </c>
      <c r="D719" s="10" t="s">
        <v>2</v>
      </c>
      <c r="E719" s="12">
        <f t="shared" si="30"/>
        <v>1017.632</v>
      </c>
    </row>
    <row r="720" spans="2:5" ht="11.25">
      <c r="B720" s="6" t="s">
        <v>590</v>
      </c>
      <c r="C720" s="8">
        <v>820.67</v>
      </c>
      <c r="D720" s="10" t="s">
        <v>2</v>
      </c>
      <c r="E720" s="12">
        <f t="shared" si="30"/>
        <v>1148.9379999999999</v>
      </c>
    </row>
    <row r="721" spans="2:5" ht="11.25">
      <c r="B721" s="6" t="s">
        <v>591</v>
      </c>
      <c r="C721" s="8">
        <v>892.16</v>
      </c>
      <c r="D721" s="10" t="s">
        <v>2</v>
      </c>
      <c r="E721" s="12">
        <f t="shared" si="30"/>
        <v>1249.024</v>
      </c>
    </row>
    <row r="722" spans="2:5" ht="11.25">
      <c r="B722" s="6" t="s">
        <v>592</v>
      </c>
      <c r="C722" s="8">
        <v>57.6</v>
      </c>
      <c r="D722" s="10" t="s">
        <v>2</v>
      </c>
      <c r="E722" s="12">
        <f t="shared" si="30"/>
        <v>80.64</v>
      </c>
    </row>
    <row r="723" spans="2:5" ht="11.25">
      <c r="B723" s="6" t="s">
        <v>593</v>
      </c>
      <c r="C723" s="8">
        <v>56.97</v>
      </c>
      <c r="D723" s="10" t="s">
        <v>2</v>
      </c>
      <c r="E723" s="12">
        <f t="shared" si="30"/>
        <v>79.758</v>
      </c>
    </row>
    <row r="724" spans="2:5" ht="11.25">
      <c r="B724" s="6" t="s">
        <v>594</v>
      </c>
      <c r="C724" s="8">
        <v>59.56</v>
      </c>
      <c r="D724" s="10" t="s">
        <v>2</v>
      </c>
      <c r="E724" s="12">
        <f t="shared" si="30"/>
        <v>83.384</v>
      </c>
    </row>
    <row r="725" spans="2:5" ht="11.25">
      <c r="B725" s="6" t="s">
        <v>595</v>
      </c>
      <c r="C725" s="8">
        <v>58.98</v>
      </c>
      <c r="D725" s="10" t="s">
        <v>2</v>
      </c>
      <c r="E725" s="12">
        <f t="shared" si="30"/>
        <v>82.57199999999999</v>
      </c>
    </row>
    <row r="726" spans="2:5" ht="11.25">
      <c r="B726" s="6" t="s">
        <v>596</v>
      </c>
      <c r="C726" s="8">
        <v>63.3</v>
      </c>
      <c r="D726" s="10" t="s">
        <v>2</v>
      </c>
      <c r="E726" s="12">
        <f t="shared" si="30"/>
        <v>88.61999999999999</v>
      </c>
    </row>
    <row r="727" spans="2:5" ht="11.25">
      <c r="B727" s="6" t="s">
        <v>597</v>
      </c>
      <c r="C727" s="8">
        <v>75.52</v>
      </c>
      <c r="D727" s="10" t="s">
        <v>2</v>
      </c>
      <c r="E727" s="12">
        <f t="shared" si="30"/>
        <v>105.728</v>
      </c>
    </row>
    <row r="728" spans="2:5" ht="11.25">
      <c r="B728" s="6" t="s">
        <v>598</v>
      </c>
      <c r="C728" s="8">
        <v>69.62</v>
      </c>
      <c r="D728" s="10" t="s">
        <v>2</v>
      </c>
      <c r="E728" s="12">
        <f t="shared" si="30"/>
        <v>97.468</v>
      </c>
    </row>
    <row r="729" spans="2:5" ht="11.25">
      <c r="B729" s="6" t="s">
        <v>599</v>
      </c>
      <c r="C729" s="8">
        <v>81</v>
      </c>
      <c r="D729" s="10" t="s">
        <v>2</v>
      </c>
      <c r="E729" s="12">
        <f t="shared" si="30"/>
        <v>113.39999999999999</v>
      </c>
    </row>
    <row r="730" spans="2:5" ht="11.25">
      <c r="B730" s="6" t="s">
        <v>600</v>
      </c>
      <c r="C730" s="8">
        <v>76.67</v>
      </c>
      <c r="D730" s="10" t="s">
        <v>2</v>
      </c>
      <c r="E730" s="12">
        <f t="shared" si="30"/>
        <v>107.338</v>
      </c>
    </row>
    <row r="731" spans="2:5" ht="11.25">
      <c r="B731" s="6" t="s">
        <v>601</v>
      </c>
      <c r="C731" s="8">
        <v>80.41</v>
      </c>
      <c r="D731" s="10" t="s">
        <v>2</v>
      </c>
      <c r="E731" s="12">
        <f t="shared" si="30"/>
        <v>112.57399999999998</v>
      </c>
    </row>
    <row r="732" spans="2:5" ht="11.25">
      <c r="B732" s="6" t="s">
        <v>602</v>
      </c>
      <c r="C732" s="8">
        <v>86.88</v>
      </c>
      <c r="D732" s="10" t="s">
        <v>2</v>
      </c>
      <c r="E732" s="12">
        <f t="shared" si="30"/>
        <v>121.63199999999999</v>
      </c>
    </row>
    <row r="733" spans="2:5" ht="11.25">
      <c r="B733" s="6" t="s">
        <v>603</v>
      </c>
      <c r="C733" s="8">
        <v>87.61</v>
      </c>
      <c r="D733" s="10" t="s">
        <v>2</v>
      </c>
      <c r="E733" s="12">
        <f t="shared" si="30"/>
        <v>122.654</v>
      </c>
    </row>
    <row r="734" spans="2:5" ht="11.25">
      <c r="B734" s="6" t="s">
        <v>604</v>
      </c>
      <c r="C734" s="8">
        <v>48.62</v>
      </c>
      <c r="D734" s="10" t="s">
        <v>2</v>
      </c>
      <c r="E734" s="12">
        <f t="shared" si="30"/>
        <v>68.068</v>
      </c>
    </row>
    <row r="735" spans="2:5" ht="11.25">
      <c r="B735" s="6" t="s">
        <v>605</v>
      </c>
      <c r="C735" s="8">
        <v>46.9</v>
      </c>
      <c r="D735" s="10" t="s">
        <v>2</v>
      </c>
      <c r="E735" s="12">
        <f t="shared" si="30"/>
        <v>65.66</v>
      </c>
    </row>
    <row r="736" spans="2:5" ht="11.25">
      <c r="B736" s="6" t="s">
        <v>606</v>
      </c>
      <c r="C736" s="8">
        <v>63.7</v>
      </c>
      <c r="D736" s="10" t="s">
        <v>2</v>
      </c>
      <c r="E736" s="12">
        <f t="shared" si="30"/>
        <v>89.17999999999999</v>
      </c>
    </row>
    <row r="737" spans="2:5" ht="11.25">
      <c r="B737" s="6" t="s">
        <v>607</v>
      </c>
      <c r="C737" s="8">
        <v>522.76</v>
      </c>
      <c r="D737" s="10" t="s">
        <v>2</v>
      </c>
      <c r="E737" s="12">
        <f t="shared" si="30"/>
        <v>731.8639999999999</v>
      </c>
    </row>
    <row r="738" spans="2:5" ht="11.25">
      <c r="B738" s="6" t="s">
        <v>608</v>
      </c>
      <c r="C738" s="8">
        <v>615.54</v>
      </c>
      <c r="D738" s="10" t="s">
        <v>2</v>
      </c>
      <c r="E738" s="12">
        <f t="shared" si="30"/>
        <v>861.7559999999999</v>
      </c>
    </row>
    <row r="739" spans="2:5" ht="11.25">
      <c r="B739" s="6" t="s">
        <v>608</v>
      </c>
      <c r="C739" s="8">
        <v>641.92</v>
      </c>
      <c r="D739" s="10" t="s">
        <v>2</v>
      </c>
      <c r="E739" s="12">
        <f t="shared" si="30"/>
        <v>898.6879999999999</v>
      </c>
    </row>
    <row r="740" spans="2:5" ht="11.25">
      <c r="B740" s="6" t="s">
        <v>609</v>
      </c>
      <c r="C740" s="8">
        <v>673.26</v>
      </c>
      <c r="D740" s="10" t="s">
        <v>2</v>
      </c>
      <c r="E740" s="12">
        <f t="shared" si="30"/>
        <v>942.564</v>
      </c>
    </row>
    <row r="741" spans="2:5" ht="11.25">
      <c r="B741" s="6" t="s">
        <v>610</v>
      </c>
      <c r="C741" s="8">
        <v>726.88</v>
      </c>
      <c r="D741" s="10" t="s">
        <v>2</v>
      </c>
      <c r="E741" s="12">
        <f t="shared" si="30"/>
        <v>1017.632</v>
      </c>
    </row>
    <row r="742" spans="2:5" ht="11.25">
      <c r="B742" s="6" t="s">
        <v>611</v>
      </c>
      <c r="C742" s="8">
        <v>757.7</v>
      </c>
      <c r="D742" s="10" t="s">
        <v>2</v>
      </c>
      <c r="E742" s="12">
        <f t="shared" si="30"/>
        <v>1060.78</v>
      </c>
    </row>
    <row r="743" spans="2:5" ht="11.25">
      <c r="B743" s="6" t="s">
        <v>612</v>
      </c>
      <c r="C743" s="8">
        <v>820.67</v>
      </c>
      <c r="D743" s="10" t="s">
        <v>2</v>
      </c>
      <c r="E743" s="12">
        <f t="shared" si="30"/>
        <v>1148.9379999999999</v>
      </c>
    </row>
    <row r="744" spans="2:5" ht="11.25">
      <c r="B744" s="6" t="s">
        <v>613</v>
      </c>
      <c r="C744" s="8">
        <v>892.16</v>
      </c>
      <c r="D744" s="10" t="s">
        <v>2</v>
      </c>
      <c r="E744" s="12">
        <f t="shared" si="30"/>
        <v>1249.024</v>
      </c>
    </row>
    <row r="745" spans="2:5" ht="11.25">
      <c r="B745" s="6" t="s">
        <v>1428</v>
      </c>
      <c r="C745" s="8">
        <v>19.97</v>
      </c>
      <c r="D745" s="10" t="s">
        <v>2</v>
      </c>
      <c r="E745" s="12">
        <f t="shared" si="30"/>
        <v>27.958</v>
      </c>
    </row>
    <row r="746" spans="2:5" ht="11.25">
      <c r="B746" s="6" t="s">
        <v>1429</v>
      </c>
      <c r="C746" s="8">
        <v>20.3</v>
      </c>
      <c r="D746" s="10" t="s">
        <v>2</v>
      </c>
      <c r="E746" s="12">
        <f t="shared" si="30"/>
        <v>28.419999999999998</v>
      </c>
    </row>
    <row r="747" spans="2:5" ht="11.25">
      <c r="B747" s="6" t="s">
        <v>1430</v>
      </c>
      <c r="C747" s="8">
        <v>20.75</v>
      </c>
      <c r="D747" s="10" t="s">
        <v>2</v>
      </c>
      <c r="E747" s="12">
        <f t="shared" si="30"/>
        <v>29.049999999999997</v>
      </c>
    </row>
    <row r="748" spans="2:5" ht="11.25">
      <c r="B748" s="6" t="s">
        <v>1431</v>
      </c>
      <c r="C748" s="8">
        <v>12</v>
      </c>
      <c r="D748" s="10" t="s">
        <v>2</v>
      </c>
      <c r="E748" s="12">
        <f t="shared" si="30"/>
        <v>16.799999999999997</v>
      </c>
    </row>
    <row r="749" spans="2:5" ht="11.25">
      <c r="B749" s="6" t="s">
        <v>1432</v>
      </c>
      <c r="C749" s="8">
        <v>17.61</v>
      </c>
      <c r="D749" s="10" t="s">
        <v>2</v>
      </c>
      <c r="E749" s="12">
        <f t="shared" si="30"/>
        <v>24.653999999999996</v>
      </c>
    </row>
    <row r="750" spans="2:5" ht="11.25">
      <c r="B750" s="6" t="s">
        <v>1433</v>
      </c>
      <c r="C750" s="8">
        <v>17.91</v>
      </c>
      <c r="D750" s="10" t="s">
        <v>2</v>
      </c>
      <c r="E750" s="12">
        <f t="shared" si="30"/>
        <v>25.073999999999998</v>
      </c>
    </row>
    <row r="751" spans="2:5" ht="11.25">
      <c r="B751" s="6" t="s">
        <v>1434</v>
      </c>
      <c r="C751" s="8">
        <v>21.96</v>
      </c>
      <c r="D751" s="10" t="s">
        <v>2</v>
      </c>
      <c r="E751" s="12">
        <f t="shared" si="30"/>
        <v>30.744</v>
      </c>
    </row>
    <row r="752" spans="2:5" ht="11.25">
      <c r="B752" s="6" t="s">
        <v>1435</v>
      </c>
      <c r="C752" s="8">
        <v>27.41</v>
      </c>
      <c r="D752" s="10" t="s">
        <v>2</v>
      </c>
      <c r="E752" s="12">
        <f t="shared" si="30"/>
        <v>38.373999999999995</v>
      </c>
    </row>
    <row r="753" spans="2:5" ht="11.25">
      <c r="B753" s="6" t="s">
        <v>1436</v>
      </c>
      <c r="C753" s="8">
        <v>22.97</v>
      </c>
      <c r="D753" s="10" t="s">
        <v>2</v>
      </c>
      <c r="E753" s="12">
        <f t="shared" si="30"/>
        <v>32.157999999999994</v>
      </c>
    </row>
    <row r="754" spans="2:5" ht="11.25">
      <c r="B754" s="6" t="s">
        <v>1437</v>
      </c>
      <c r="C754" s="8">
        <v>24.49</v>
      </c>
      <c r="D754" s="10" t="s">
        <v>2</v>
      </c>
      <c r="E754" s="12">
        <f t="shared" si="30"/>
        <v>34.285999999999994</v>
      </c>
    </row>
    <row r="755" spans="2:5" ht="11.25">
      <c r="B755" s="6" t="s">
        <v>1438</v>
      </c>
      <c r="C755" s="8">
        <v>26.03</v>
      </c>
      <c r="D755" s="10" t="s">
        <v>2</v>
      </c>
      <c r="E755" s="12">
        <f t="shared" si="30"/>
        <v>36.442</v>
      </c>
    </row>
    <row r="756" spans="2:5" ht="11.25">
      <c r="B756" s="6" t="s">
        <v>1439</v>
      </c>
      <c r="C756" s="8">
        <v>27.55</v>
      </c>
      <c r="D756" s="10" t="s">
        <v>2</v>
      </c>
      <c r="E756" s="12">
        <f t="shared" si="30"/>
        <v>38.57</v>
      </c>
    </row>
    <row r="757" spans="2:5" ht="11.25">
      <c r="B757" s="6" t="s">
        <v>1440</v>
      </c>
      <c r="C757" s="8">
        <v>28.2</v>
      </c>
      <c r="D757" s="10" t="s">
        <v>2</v>
      </c>
      <c r="E757" s="12">
        <f t="shared" si="30"/>
        <v>39.48</v>
      </c>
    </row>
    <row r="758" spans="2:5" ht="11.25">
      <c r="B758" s="6" t="s">
        <v>1441</v>
      </c>
      <c r="C758" s="8">
        <v>28.57</v>
      </c>
      <c r="D758" s="10" t="s">
        <v>2</v>
      </c>
      <c r="E758" s="12">
        <f t="shared" si="30"/>
        <v>39.998</v>
      </c>
    </row>
    <row r="759" spans="2:5" ht="11.25">
      <c r="B759" s="6" t="s">
        <v>1442</v>
      </c>
      <c r="C759" s="8">
        <v>41.54</v>
      </c>
      <c r="D759" s="10" t="s">
        <v>2</v>
      </c>
      <c r="E759" s="12">
        <f t="shared" si="30"/>
        <v>58.15599999999999</v>
      </c>
    </row>
    <row r="760" spans="2:5" ht="11.25">
      <c r="B760" s="6" t="s">
        <v>1443</v>
      </c>
      <c r="C760" s="8">
        <v>9.79</v>
      </c>
      <c r="D760" s="10" t="s">
        <v>2</v>
      </c>
      <c r="E760" s="12">
        <f t="shared" si="30"/>
        <v>13.705999999999998</v>
      </c>
    </row>
    <row r="761" spans="2:5" ht="11.25">
      <c r="B761" s="6" t="s">
        <v>1444</v>
      </c>
      <c r="C761" s="8">
        <v>10.58</v>
      </c>
      <c r="D761" s="10" t="s">
        <v>2</v>
      </c>
      <c r="E761" s="12">
        <f t="shared" si="30"/>
        <v>14.812</v>
      </c>
    </row>
    <row r="762" spans="2:5" ht="11.25">
      <c r="B762" s="6" t="s">
        <v>1445</v>
      </c>
      <c r="C762" s="8">
        <v>10.96</v>
      </c>
      <c r="D762" s="10" t="s">
        <v>2</v>
      </c>
      <c r="E762" s="12">
        <f t="shared" si="30"/>
        <v>15.344</v>
      </c>
    </row>
    <row r="763" spans="2:5" ht="11.25">
      <c r="B763" s="6" t="s">
        <v>1446</v>
      </c>
      <c r="C763" s="8">
        <v>11.75</v>
      </c>
      <c r="D763" s="10" t="s">
        <v>2</v>
      </c>
      <c r="E763" s="12">
        <f t="shared" si="30"/>
        <v>16.45</v>
      </c>
    </row>
    <row r="764" spans="2:5" ht="11.25">
      <c r="B764" s="6" t="s">
        <v>1447</v>
      </c>
      <c r="C764" s="8">
        <v>12.33</v>
      </c>
      <c r="D764" s="10" t="s">
        <v>2</v>
      </c>
      <c r="E764" s="12">
        <f t="shared" si="30"/>
        <v>17.262</v>
      </c>
    </row>
    <row r="765" spans="2:5" ht="11.25">
      <c r="B765" s="6" t="s">
        <v>1448</v>
      </c>
      <c r="C765" s="8">
        <v>13.92</v>
      </c>
      <c r="D765" s="10" t="s">
        <v>2</v>
      </c>
      <c r="E765" s="12">
        <f t="shared" si="30"/>
        <v>19.488</v>
      </c>
    </row>
    <row r="766" spans="2:5" ht="11.25">
      <c r="B766" s="6" t="s">
        <v>1449</v>
      </c>
      <c r="C766" s="8">
        <v>13.9</v>
      </c>
      <c r="D766" s="10" t="s">
        <v>2</v>
      </c>
      <c r="E766" s="12">
        <f t="shared" si="30"/>
        <v>19.46</v>
      </c>
    </row>
    <row r="767" spans="2:5" ht="11.25">
      <c r="B767" s="6" t="s">
        <v>1450</v>
      </c>
      <c r="C767" s="8">
        <v>12.42</v>
      </c>
      <c r="D767" s="10" t="s">
        <v>2</v>
      </c>
      <c r="E767" s="12">
        <f t="shared" si="30"/>
        <v>17.387999999999998</v>
      </c>
    </row>
    <row r="768" spans="2:5" ht="11.25">
      <c r="B768" s="6" t="s">
        <v>1451</v>
      </c>
      <c r="C768" s="8">
        <v>15.66</v>
      </c>
      <c r="D768" s="10" t="s">
        <v>2</v>
      </c>
      <c r="E768" s="12">
        <f t="shared" si="30"/>
        <v>21.924</v>
      </c>
    </row>
    <row r="769" spans="2:5" ht="11.25">
      <c r="B769" s="6" t="s">
        <v>1452</v>
      </c>
      <c r="C769" s="8">
        <v>16.64</v>
      </c>
      <c r="D769" s="10" t="s">
        <v>2</v>
      </c>
      <c r="E769" s="12">
        <f t="shared" si="30"/>
        <v>23.296</v>
      </c>
    </row>
    <row r="770" spans="2:5" ht="11.25">
      <c r="B770" s="6" t="s">
        <v>1453</v>
      </c>
      <c r="C770" s="8">
        <v>14.91</v>
      </c>
      <c r="D770" s="10" t="s">
        <v>2</v>
      </c>
      <c r="E770" s="12">
        <f t="shared" si="30"/>
        <v>20.874</v>
      </c>
    </row>
    <row r="771" spans="2:5" ht="11.25">
      <c r="B771" s="6" t="s">
        <v>1454</v>
      </c>
      <c r="C771" s="8">
        <v>15.55</v>
      </c>
      <c r="D771" s="10" t="s">
        <v>2</v>
      </c>
      <c r="E771" s="12">
        <f t="shared" si="30"/>
        <v>21.77</v>
      </c>
    </row>
    <row r="772" spans="2:5" ht="11.25">
      <c r="B772" s="6" t="s">
        <v>1455</v>
      </c>
      <c r="C772" s="8">
        <v>17.28</v>
      </c>
      <c r="D772" s="10" t="s">
        <v>2</v>
      </c>
      <c r="E772" s="12">
        <f t="shared" si="30"/>
        <v>24.192</v>
      </c>
    </row>
    <row r="773" spans="2:5" ht="11.25">
      <c r="B773" s="6" t="s">
        <v>1456</v>
      </c>
      <c r="C773" s="8">
        <v>20.75</v>
      </c>
      <c r="D773" s="10" t="s">
        <v>2</v>
      </c>
      <c r="E773" s="12">
        <f t="shared" si="30"/>
        <v>29.049999999999997</v>
      </c>
    </row>
    <row r="774" spans="2:5" ht="11.25">
      <c r="B774" s="6" t="s">
        <v>1457</v>
      </c>
      <c r="C774" s="8">
        <v>21</v>
      </c>
      <c r="D774" s="10" t="s">
        <v>2</v>
      </c>
      <c r="E774" s="12">
        <f t="shared" si="30"/>
        <v>29.4</v>
      </c>
    </row>
    <row r="775" spans="2:5" ht="11.25">
      <c r="B775" s="6" t="s">
        <v>1458</v>
      </c>
      <c r="C775" s="8">
        <v>23.11</v>
      </c>
      <c r="D775" s="10" t="s">
        <v>2</v>
      </c>
      <c r="E775" s="12">
        <f t="shared" si="30"/>
        <v>32.354</v>
      </c>
    </row>
    <row r="776" spans="2:5" ht="11.25">
      <c r="B776" s="6" t="s">
        <v>1459</v>
      </c>
      <c r="C776" s="8">
        <v>22.48</v>
      </c>
      <c r="D776" s="10" t="s">
        <v>2</v>
      </c>
      <c r="E776" s="12">
        <f t="shared" si="30"/>
        <v>31.471999999999998</v>
      </c>
    </row>
    <row r="777" spans="2:5" ht="11.25">
      <c r="B777" s="6" t="s">
        <v>513</v>
      </c>
      <c r="C777" s="8">
        <v>22.99</v>
      </c>
      <c r="D777" s="10" t="s">
        <v>2</v>
      </c>
      <c r="E777" s="12">
        <f t="shared" si="30"/>
        <v>32.18599999999999</v>
      </c>
    </row>
    <row r="778" spans="2:5" ht="11.25">
      <c r="B778" s="6" t="s">
        <v>1620</v>
      </c>
      <c r="C778" s="8">
        <v>71.35</v>
      </c>
      <c r="D778" s="10" t="s">
        <v>2</v>
      </c>
      <c r="E778" s="12">
        <f aca="true" t="shared" si="31" ref="E778:E824">C778*1.4</f>
        <v>99.88999999999999</v>
      </c>
    </row>
    <row r="779" spans="2:5" ht="11.25">
      <c r="B779" s="6" t="s">
        <v>1460</v>
      </c>
      <c r="C779" s="8">
        <v>24</v>
      </c>
      <c r="D779" s="10" t="s">
        <v>2</v>
      </c>
      <c r="E779" s="12">
        <f t="shared" si="31"/>
        <v>33.599999999999994</v>
      </c>
    </row>
    <row r="780" spans="2:5" ht="11.25">
      <c r="B780" s="6" t="s">
        <v>1461</v>
      </c>
      <c r="C780" s="8">
        <v>24.4</v>
      </c>
      <c r="D780" s="10" t="s">
        <v>2</v>
      </c>
      <c r="E780" s="12">
        <f t="shared" si="31"/>
        <v>34.16</v>
      </c>
    </row>
    <row r="781" spans="2:5" ht="11.25">
      <c r="B781" s="6" t="s">
        <v>1462</v>
      </c>
      <c r="C781" s="8">
        <v>24.47</v>
      </c>
      <c r="D781" s="10" t="s">
        <v>2</v>
      </c>
      <c r="E781" s="12">
        <f t="shared" si="31"/>
        <v>34.257999999999996</v>
      </c>
    </row>
    <row r="782" spans="2:5" ht="11.25">
      <c r="B782" s="6" t="s">
        <v>1463</v>
      </c>
      <c r="C782" s="8">
        <v>22.47</v>
      </c>
      <c r="D782" s="10" t="s">
        <v>2</v>
      </c>
      <c r="E782" s="12">
        <f t="shared" si="31"/>
        <v>31.457999999999995</v>
      </c>
    </row>
    <row r="783" spans="2:5" ht="11.25">
      <c r="B783" s="6" t="s">
        <v>1464</v>
      </c>
      <c r="C783" s="8">
        <v>25.84</v>
      </c>
      <c r="D783" s="10" t="s">
        <v>2</v>
      </c>
      <c r="E783" s="12">
        <f t="shared" si="31"/>
        <v>36.175999999999995</v>
      </c>
    </row>
    <row r="784" spans="2:5" ht="11.25">
      <c r="B784" s="6" t="s">
        <v>1465</v>
      </c>
      <c r="C784" s="8">
        <v>26.43</v>
      </c>
      <c r="D784" s="10" t="s">
        <v>2</v>
      </c>
      <c r="E784" s="12">
        <f t="shared" si="31"/>
        <v>37.001999999999995</v>
      </c>
    </row>
    <row r="785" spans="2:5" ht="11.25">
      <c r="B785" s="6" t="s">
        <v>1466</v>
      </c>
      <c r="C785" s="8">
        <v>27.41</v>
      </c>
      <c r="D785" s="10" t="s">
        <v>2</v>
      </c>
      <c r="E785" s="12">
        <f t="shared" si="31"/>
        <v>38.373999999999995</v>
      </c>
    </row>
    <row r="786" spans="2:5" ht="11.25">
      <c r="B786" s="6" t="s">
        <v>1622</v>
      </c>
      <c r="C786" s="8">
        <v>75.82</v>
      </c>
      <c r="D786" s="10" t="s">
        <v>2</v>
      </c>
      <c r="E786" s="12">
        <f t="shared" si="31"/>
        <v>106.14799999999998</v>
      </c>
    </row>
    <row r="787" spans="2:5" ht="11.25">
      <c r="B787" s="6" t="s">
        <v>1467</v>
      </c>
      <c r="C787" s="8">
        <v>28.5</v>
      </c>
      <c r="D787" s="10" t="s">
        <v>2</v>
      </c>
      <c r="E787" s="12">
        <f t="shared" si="31"/>
        <v>39.9</v>
      </c>
    </row>
    <row r="788" spans="2:5" ht="11.25">
      <c r="B788" s="6" t="s">
        <v>1468</v>
      </c>
      <c r="C788" s="8">
        <v>29</v>
      </c>
      <c r="D788" s="10" t="s">
        <v>2</v>
      </c>
      <c r="E788" s="12">
        <f t="shared" si="31"/>
        <v>40.599999999999994</v>
      </c>
    </row>
    <row r="789" spans="2:5" ht="11.25">
      <c r="B789" s="6" t="s">
        <v>1469</v>
      </c>
      <c r="C789" s="8">
        <v>28.39</v>
      </c>
      <c r="D789" s="10" t="s">
        <v>2</v>
      </c>
      <c r="E789" s="12">
        <f t="shared" si="31"/>
        <v>39.745999999999995</v>
      </c>
    </row>
    <row r="790" spans="2:5" ht="11.25">
      <c r="B790" s="6" t="s">
        <v>1470</v>
      </c>
      <c r="C790" s="8">
        <v>27.85</v>
      </c>
      <c r="D790" s="10" t="s">
        <v>2</v>
      </c>
      <c r="E790" s="12">
        <f t="shared" si="31"/>
        <v>38.99</v>
      </c>
    </row>
    <row r="791" spans="2:5" ht="11.25">
      <c r="B791" s="6" t="s">
        <v>1471</v>
      </c>
      <c r="C791" s="8">
        <v>31.32</v>
      </c>
      <c r="D791" s="10" t="s">
        <v>2</v>
      </c>
      <c r="E791" s="12">
        <f t="shared" si="31"/>
        <v>43.848</v>
      </c>
    </row>
    <row r="792" spans="2:5" ht="11.25">
      <c r="B792" s="6" t="s">
        <v>1472</v>
      </c>
      <c r="C792" s="8">
        <v>32.3</v>
      </c>
      <c r="D792" s="10" t="s">
        <v>2</v>
      </c>
      <c r="E792" s="12">
        <f t="shared" si="31"/>
        <v>45.21999999999999</v>
      </c>
    </row>
    <row r="793" spans="2:5" ht="11.25">
      <c r="B793" s="6" t="s">
        <v>1473</v>
      </c>
      <c r="C793" s="8">
        <v>28.04</v>
      </c>
      <c r="D793" s="10" t="s">
        <v>2</v>
      </c>
      <c r="E793" s="12">
        <f t="shared" si="31"/>
        <v>39.25599999999999</v>
      </c>
    </row>
    <row r="794" spans="2:5" ht="11.25">
      <c r="B794" s="6" t="s">
        <v>1474</v>
      </c>
      <c r="C794" s="8">
        <v>35.24</v>
      </c>
      <c r="D794" s="10" t="s">
        <v>2</v>
      </c>
      <c r="E794" s="12">
        <f t="shared" si="31"/>
        <v>49.336</v>
      </c>
    </row>
    <row r="795" spans="2:5" ht="11.25">
      <c r="B795" s="6" t="s">
        <v>1475</v>
      </c>
      <c r="C795" s="8">
        <v>37.2</v>
      </c>
      <c r="D795" s="10" t="s">
        <v>2</v>
      </c>
      <c r="E795" s="12">
        <f t="shared" si="31"/>
        <v>52.08</v>
      </c>
    </row>
    <row r="796" spans="2:5" ht="11.25">
      <c r="B796" s="6" t="s">
        <v>1476</v>
      </c>
      <c r="C796" s="8">
        <v>39.15</v>
      </c>
      <c r="D796" s="10" t="s">
        <v>2</v>
      </c>
      <c r="E796" s="12">
        <f t="shared" si="31"/>
        <v>54.809999999999995</v>
      </c>
    </row>
    <row r="797" spans="2:5" ht="11.25">
      <c r="B797" s="6" t="s">
        <v>1477</v>
      </c>
      <c r="C797" s="8">
        <v>41.5</v>
      </c>
      <c r="D797" s="10" t="s">
        <v>2</v>
      </c>
      <c r="E797" s="12">
        <f t="shared" si="31"/>
        <v>58.099999999999994</v>
      </c>
    </row>
    <row r="798" spans="2:5" ht="11.25">
      <c r="B798" s="6" t="s">
        <v>1478</v>
      </c>
      <c r="C798" s="8">
        <v>43.85</v>
      </c>
      <c r="D798" s="10" t="s">
        <v>2</v>
      </c>
      <c r="E798" s="12">
        <f t="shared" si="31"/>
        <v>61.39</v>
      </c>
    </row>
    <row r="799" spans="2:5" ht="11.25">
      <c r="B799" s="6" t="s">
        <v>1621</v>
      </c>
      <c r="C799" s="8">
        <v>122.71</v>
      </c>
      <c r="D799" s="10" t="s">
        <v>2</v>
      </c>
      <c r="E799" s="12">
        <f t="shared" si="31"/>
        <v>171.79399999999998</v>
      </c>
    </row>
    <row r="800" spans="2:5" ht="11.25">
      <c r="B800" s="6" t="s">
        <v>1479</v>
      </c>
      <c r="C800" s="8">
        <v>43.8</v>
      </c>
      <c r="D800" s="10" t="s">
        <v>2</v>
      </c>
      <c r="E800" s="12">
        <f t="shared" si="31"/>
        <v>61.31999999999999</v>
      </c>
    </row>
    <row r="801" spans="2:5" ht="11.25">
      <c r="B801" s="6" t="s">
        <v>1480</v>
      </c>
      <c r="C801" s="8">
        <v>41.24</v>
      </c>
      <c r="D801" s="10" t="s">
        <v>2</v>
      </c>
      <c r="E801" s="12">
        <f t="shared" si="31"/>
        <v>57.736</v>
      </c>
    </row>
    <row r="802" spans="2:5" ht="11.25">
      <c r="B802" s="6" t="s">
        <v>1481</v>
      </c>
      <c r="C802" s="8">
        <v>36.43</v>
      </c>
      <c r="D802" s="10" t="s">
        <v>2</v>
      </c>
      <c r="E802" s="12">
        <f t="shared" si="31"/>
        <v>51.001999999999995</v>
      </c>
    </row>
    <row r="803" spans="2:5" ht="11.25">
      <c r="B803" s="6" t="s">
        <v>1482</v>
      </c>
      <c r="C803" s="8">
        <v>33</v>
      </c>
      <c r="D803" s="10" t="s">
        <v>2</v>
      </c>
      <c r="E803" s="12">
        <f t="shared" si="31"/>
        <v>46.199999999999996</v>
      </c>
    </row>
    <row r="804" spans="2:5" ht="11.25">
      <c r="B804" s="6" t="s">
        <v>1483</v>
      </c>
      <c r="C804" s="8">
        <v>47.85</v>
      </c>
      <c r="D804" s="10" t="s">
        <v>2</v>
      </c>
      <c r="E804" s="12">
        <f t="shared" si="31"/>
        <v>66.99</v>
      </c>
    </row>
    <row r="805" spans="2:5" ht="11.25">
      <c r="B805" s="6" t="s">
        <v>1484</v>
      </c>
      <c r="C805" s="8">
        <v>35.46</v>
      </c>
      <c r="D805" s="10" t="s">
        <v>2</v>
      </c>
      <c r="E805" s="12">
        <f t="shared" si="31"/>
        <v>49.644</v>
      </c>
    </row>
    <row r="806" spans="2:5" ht="11.25">
      <c r="B806" s="6" t="s">
        <v>1485</v>
      </c>
      <c r="C806" s="8">
        <v>39.12</v>
      </c>
      <c r="D806" s="10" t="s">
        <v>2</v>
      </c>
      <c r="E806" s="12">
        <f t="shared" si="31"/>
        <v>54.767999999999994</v>
      </c>
    </row>
    <row r="807" spans="2:5" ht="11.25">
      <c r="B807" s="6" t="s">
        <v>1486</v>
      </c>
      <c r="C807" s="8">
        <v>9.02</v>
      </c>
      <c r="D807" s="10" t="s">
        <v>2</v>
      </c>
      <c r="E807" s="12">
        <f t="shared" si="31"/>
        <v>12.627999999999998</v>
      </c>
    </row>
    <row r="808" spans="2:5" ht="11.25">
      <c r="B808" s="6" t="s">
        <v>1487</v>
      </c>
      <c r="C808" s="8">
        <v>10.38</v>
      </c>
      <c r="D808" s="10" t="s">
        <v>2</v>
      </c>
      <c r="E808" s="12">
        <f t="shared" si="31"/>
        <v>14.532</v>
      </c>
    </row>
    <row r="809" spans="2:5" ht="11.25">
      <c r="B809" s="6" t="s">
        <v>1488</v>
      </c>
      <c r="C809" s="8">
        <v>10.96</v>
      </c>
      <c r="D809" s="10" t="s">
        <v>2</v>
      </c>
      <c r="E809" s="12">
        <f t="shared" si="31"/>
        <v>15.344</v>
      </c>
    </row>
    <row r="810" spans="2:5" ht="11.25">
      <c r="B810" s="6" t="s">
        <v>1489</v>
      </c>
      <c r="C810" s="8">
        <v>11.75</v>
      </c>
      <c r="D810" s="10" t="s">
        <v>2</v>
      </c>
      <c r="E810" s="12">
        <f t="shared" si="31"/>
        <v>16.45</v>
      </c>
    </row>
    <row r="811" spans="2:5" ht="11.25">
      <c r="B811" s="6" t="s">
        <v>1490</v>
      </c>
      <c r="C811" s="8">
        <v>12.58</v>
      </c>
      <c r="D811" s="10" t="s">
        <v>2</v>
      </c>
      <c r="E811" s="12">
        <f t="shared" si="31"/>
        <v>17.612</v>
      </c>
    </row>
    <row r="812" spans="2:5" ht="11.25">
      <c r="B812" s="6" t="s">
        <v>1491</v>
      </c>
      <c r="C812" s="8">
        <v>12.72</v>
      </c>
      <c r="D812" s="10" t="s">
        <v>2</v>
      </c>
      <c r="E812" s="12">
        <f t="shared" si="31"/>
        <v>17.808</v>
      </c>
    </row>
    <row r="813" spans="2:5" ht="11.25">
      <c r="B813" s="6" t="s">
        <v>1492</v>
      </c>
      <c r="C813" s="8">
        <v>13.12</v>
      </c>
      <c r="D813" s="10" t="s">
        <v>2</v>
      </c>
      <c r="E813" s="12">
        <f t="shared" si="31"/>
        <v>18.368</v>
      </c>
    </row>
    <row r="814" spans="2:5" ht="11.25">
      <c r="B814" s="6" t="s">
        <v>1493</v>
      </c>
      <c r="C814" s="8">
        <v>13.9</v>
      </c>
      <c r="D814" s="10" t="s">
        <v>2</v>
      </c>
      <c r="E814" s="12">
        <f t="shared" si="31"/>
        <v>19.46</v>
      </c>
    </row>
    <row r="815" spans="2:5" ht="11.25">
      <c r="B815" s="6" t="s">
        <v>1494</v>
      </c>
      <c r="C815" s="8">
        <v>13.9</v>
      </c>
      <c r="D815" s="10" t="s">
        <v>2</v>
      </c>
      <c r="E815" s="12">
        <f t="shared" si="31"/>
        <v>19.46</v>
      </c>
    </row>
    <row r="816" spans="2:5" ht="11.25">
      <c r="B816" s="6" t="s">
        <v>1495</v>
      </c>
      <c r="C816" s="8">
        <v>15.66</v>
      </c>
      <c r="D816" s="10" t="s">
        <v>2</v>
      </c>
      <c r="E816" s="12">
        <f t="shared" si="31"/>
        <v>21.924</v>
      </c>
    </row>
    <row r="817" spans="2:5" ht="11.25">
      <c r="B817" s="6" t="s">
        <v>1496</v>
      </c>
      <c r="C817" s="8">
        <v>16.97</v>
      </c>
      <c r="D817" s="10" t="s">
        <v>2</v>
      </c>
      <c r="E817" s="12">
        <f t="shared" si="31"/>
        <v>23.757999999999996</v>
      </c>
    </row>
    <row r="818" spans="2:5" ht="11.25">
      <c r="B818" s="6" t="s">
        <v>1497</v>
      </c>
      <c r="C818" s="8">
        <v>17.62</v>
      </c>
      <c r="D818" s="10" t="s">
        <v>2</v>
      </c>
      <c r="E818" s="12">
        <f t="shared" si="31"/>
        <v>24.668</v>
      </c>
    </row>
    <row r="819" spans="2:5" ht="11.25">
      <c r="B819" s="6" t="s">
        <v>1498</v>
      </c>
      <c r="C819" s="8">
        <v>18.6</v>
      </c>
      <c r="D819" s="10" t="s">
        <v>2</v>
      </c>
      <c r="E819" s="12">
        <f t="shared" si="31"/>
        <v>26.04</v>
      </c>
    </row>
    <row r="820" spans="2:5" ht="11.25">
      <c r="B820" s="6" t="s">
        <v>1499</v>
      </c>
      <c r="C820" s="8">
        <v>26.68</v>
      </c>
      <c r="D820" s="10" t="s">
        <v>2</v>
      </c>
      <c r="E820" s="12">
        <f t="shared" si="31"/>
        <v>37.352</v>
      </c>
    </row>
    <row r="821" spans="2:5" ht="11.25">
      <c r="B821" s="6" t="s">
        <v>1500</v>
      </c>
      <c r="C821" s="8">
        <v>28.99</v>
      </c>
      <c r="D821" s="10" t="s">
        <v>2</v>
      </c>
      <c r="E821" s="12">
        <f t="shared" si="31"/>
        <v>40.586</v>
      </c>
    </row>
    <row r="822" spans="2:5" ht="11.25">
      <c r="B822" s="6" t="s">
        <v>1501</v>
      </c>
      <c r="C822" s="8">
        <v>33.87</v>
      </c>
      <c r="D822" s="10" t="s">
        <v>2</v>
      </c>
      <c r="E822" s="12">
        <f t="shared" si="31"/>
        <v>47.41799999999999</v>
      </c>
    </row>
    <row r="823" spans="2:5" ht="11.25">
      <c r="B823" s="6" t="s">
        <v>1502</v>
      </c>
      <c r="C823" s="8">
        <v>32.41</v>
      </c>
      <c r="D823" s="10" t="s">
        <v>2</v>
      </c>
      <c r="E823" s="12">
        <f t="shared" si="31"/>
        <v>45.373999999999995</v>
      </c>
    </row>
    <row r="824" spans="2:5" ht="11.25">
      <c r="B824" s="6" t="s">
        <v>1503</v>
      </c>
      <c r="C824" s="8">
        <v>36.21</v>
      </c>
      <c r="D824" s="10" t="s">
        <v>2</v>
      </c>
      <c r="E824" s="12">
        <f t="shared" si="31"/>
        <v>50.693999999999996</v>
      </c>
    </row>
    <row r="825" spans="2:5" ht="11.25">
      <c r="B825" s="6" t="s">
        <v>1504</v>
      </c>
      <c r="C825" s="8">
        <v>37</v>
      </c>
      <c r="D825" s="10" t="s">
        <v>2</v>
      </c>
      <c r="E825" s="12">
        <f aca="true" t="shared" si="32" ref="E825:E888">C825*1.3</f>
        <v>48.1</v>
      </c>
    </row>
    <row r="826" spans="2:5" ht="11.25">
      <c r="B826" s="6" t="s">
        <v>1505</v>
      </c>
      <c r="C826" s="8">
        <v>37</v>
      </c>
      <c r="D826" s="10" t="s">
        <v>2</v>
      </c>
      <c r="E826" s="12">
        <f t="shared" si="32"/>
        <v>48.1</v>
      </c>
    </row>
    <row r="827" spans="2:5" ht="11.25">
      <c r="B827" s="6" t="s">
        <v>614</v>
      </c>
      <c r="C827" s="8">
        <v>310</v>
      </c>
      <c r="D827" s="10" t="s">
        <v>2</v>
      </c>
      <c r="E827" s="12">
        <f t="shared" si="32"/>
        <v>403</v>
      </c>
    </row>
    <row r="828" spans="2:5" ht="11.25">
      <c r="B828" s="6" t="s">
        <v>1506</v>
      </c>
      <c r="C828" s="8">
        <v>40.55</v>
      </c>
      <c r="D828" s="10" t="s">
        <v>2</v>
      </c>
      <c r="E828" s="12">
        <f t="shared" si="32"/>
        <v>52.714999999999996</v>
      </c>
    </row>
    <row r="829" spans="2:5" ht="11.25">
      <c r="B829" s="6" t="s">
        <v>1507</v>
      </c>
      <c r="C829" s="8">
        <v>42</v>
      </c>
      <c r="D829" s="10" t="s">
        <v>2</v>
      </c>
      <c r="E829" s="12">
        <f t="shared" si="32"/>
        <v>54.6</v>
      </c>
    </row>
    <row r="830" spans="2:5" ht="11.25">
      <c r="B830" s="6" t="s">
        <v>1508</v>
      </c>
      <c r="C830" s="8">
        <v>41.3</v>
      </c>
      <c r="D830" s="10" t="s">
        <v>2</v>
      </c>
      <c r="E830" s="12">
        <f t="shared" si="32"/>
        <v>53.69</v>
      </c>
    </row>
    <row r="831" spans="2:5" ht="11.25">
      <c r="B831" s="6" t="s">
        <v>1509</v>
      </c>
      <c r="C831" s="8">
        <v>45.79</v>
      </c>
      <c r="D831" s="10" t="s">
        <v>2</v>
      </c>
      <c r="E831" s="12">
        <f t="shared" si="32"/>
        <v>59.527</v>
      </c>
    </row>
    <row r="832" spans="2:5" ht="11.25">
      <c r="B832" s="6" t="s">
        <v>1510</v>
      </c>
      <c r="C832" s="8">
        <v>47.27</v>
      </c>
      <c r="D832" s="10" t="s">
        <v>2</v>
      </c>
      <c r="E832" s="12">
        <f t="shared" si="32"/>
        <v>61.45100000000001</v>
      </c>
    </row>
    <row r="833" spans="2:5" ht="11.25">
      <c r="B833" s="6" t="s">
        <v>1511</v>
      </c>
      <c r="C833" s="8">
        <v>45.3</v>
      </c>
      <c r="D833" s="10" t="s">
        <v>2</v>
      </c>
      <c r="E833" s="12">
        <f t="shared" si="32"/>
        <v>58.89</v>
      </c>
    </row>
    <row r="834" spans="2:5" ht="11.25">
      <c r="B834" s="6" t="s">
        <v>1512</v>
      </c>
      <c r="C834" s="8">
        <v>49.24</v>
      </c>
      <c r="D834" s="10" t="s">
        <v>2</v>
      </c>
      <c r="E834" s="12">
        <f t="shared" si="32"/>
        <v>64.012</v>
      </c>
    </row>
    <row r="835" spans="2:5" ht="11.25">
      <c r="B835" s="6" t="s">
        <v>1513</v>
      </c>
      <c r="C835" s="8">
        <v>46.77</v>
      </c>
      <c r="D835" s="10" t="s">
        <v>2</v>
      </c>
      <c r="E835" s="12">
        <f t="shared" si="32"/>
        <v>60.80100000000001</v>
      </c>
    </row>
    <row r="836" spans="2:5" ht="11.25">
      <c r="B836" s="6" t="s">
        <v>1514</v>
      </c>
      <c r="C836" s="8">
        <v>52.14</v>
      </c>
      <c r="D836" s="10" t="s">
        <v>2</v>
      </c>
      <c r="E836" s="12">
        <f t="shared" si="32"/>
        <v>67.782</v>
      </c>
    </row>
    <row r="837" spans="2:5" ht="11.25">
      <c r="B837" s="6" t="s">
        <v>1624</v>
      </c>
      <c r="C837" s="8">
        <v>171.68</v>
      </c>
      <c r="D837" s="10" t="s">
        <v>2</v>
      </c>
      <c r="E837" s="12">
        <f t="shared" si="32"/>
        <v>223.18400000000003</v>
      </c>
    </row>
    <row r="838" spans="2:5" ht="11.25">
      <c r="B838" s="6" t="s">
        <v>1515</v>
      </c>
      <c r="C838" s="8">
        <v>52.4</v>
      </c>
      <c r="D838" s="10" t="s">
        <v>2</v>
      </c>
      <c r="E838" s="12">
        <f t="shared" si="32"/>
        <v>68.12</v>
      </c>
    </row>
    <row r="839" spans="2:5" ht="11.25">
      <c r="B839" s="6" t="s">
        <v>1516</v>
      </c>
      <c r="C839" s="8">
        <v>53.93</v>
      </c>
      <c r="D839" s="10" t="s">
        <v>2</v>
      </c>
      <c r="E839" s="12">
        <f t="shared" si="32"/>
        <v>70.10900000000001</v>
      </c>
    </row>
    <row r="840" spans="2:5" ht="11.25">
      <c r="B840" s="6" t="s">
        <v>1517</v>
      </c>
      <c r="C840" s="8">
        <v>57.93</v>
      </c>
      <c r="D840" s="10" t="s">
        <v>2</v>
      </c>
      <c r="E840" s="12">
        <f t="shared" si="32"/>
        <v>75.309</v>
      </c>
    </row>
    <row r="841" spans="2:5" ht="11.25">
      <c r="B841" s="6" t="s">
        <v>1518</v>
      </c>
      <c r="C841" s="8">
        <v>58.5</v>
      </c>
      <c r="D841" s="10" t="s">
        <v>2</v>
      </c>
      <c r="E841" s="12">
        <f t="shared" si="32"/>
        <v>76.05</v>
      </c>
    </row>
    <row r="842" spans="2:5" ht="11.25">
      <c r="B842" s="6" t="s">
        <v>1518</v>
      </c>
      <c r="C842" s="8">
        <v>55.3</v>
      </c>
      <c r="D842" s="10" t="s">
        <v>2</v>
      </c>
      <c r="E842" s="12">
        <f t="shared" si="32"/>
        <v>71.89</v>
      </c>
    </row>
    <row r="843" spans="2:5" ht="11.25">
      <c r="B843" s="6" t="s">
        <v>615</v>
      </c>
      <c r="C843" s="8">
        <v>204.48</v>
      </c>
      <c r="D843" s="10" t="s">
        <v>2</v>
      </c>
      <c r="E843" s="12">
        <f t="shared" si="32"/>
        <v>265.824</v>
      </c>
    </row>
    <row r="844" spans="2:5" ht="11.25">
      <c r="B844" s="6" t="s">
        <v>1519</v>
      </c>
      <c r="C844" s="8">
        <v>64.88</v>
      </c>
      <c r="D844" s="10" t="s">
        <v>2</v>
      </c>
      <c r="E844" s="12">
        <f t="shared" si="32"/>
        <v>84.344</v>
      </c>
    </row>
    <row r="845" spans="2:5" ht="11.25">
      <c r="B845" s="6" t="s">
        <v>616</v>
      </c>
      <c r="C845" s="8">
        <v>69.88</v>
      </c>
      <c r="D845" s="10" t="s">
        <v>2</v>
      </c>
      <c r="E845" s="12">
        <f t="shared" si="32"/>
        <v>90.844</v>
      </c>
    </row>
    <row r="846" spans="2:5" ht="11.25">
      <c r="B846" s="6" t="s">
        <v>1520</v>
      </c>
      <c r="C846" s="8">
        <v>55.28</v>
      </c>
      <c r="D846" s="10" t="s">
        <v>2</v>
      </c>
      <c r="E846" s="12">
        <f t="shared" si="32"/>
        <v>71.864</v>
      </c>
    </row>
    <row r="847" spans="2:5" ht="11.25">
      <c r="B847" s="6" t="s">
        <v>617</v>
      </c>
      <c r="C847" s="8">
        <v>233.73</v>
      </c>
      <c r="D847" s="10" t="s">
        <v>2</v>
      </c>
      <c r="E847" s="12">
        <f t="shared" si="32"/>
        <v>303.849</v>
      </c>
    </row>
    <row r="848" spans="2:5" ht="11.25">
      <c r="B848" s="6" t="s">
        <v>1521</v>
      </c>
      <c r="C848" s="8">
        <v>78.29</v>
      </c>
      <c r="D848" s="10" t="s">
        <v>2</v>
      </c>
      <c r="E848" s="12">
        <f t="shared" si="32"/>
        <v>101.77700000000002</v>
      </c>
    </row>
    <row r="849" spans="2:5" ht="11.25">
      <c r="B849" s="6" t="s">
        <v>1522</v>
      </c>
      <c r="C849" s="8">
        <v>81.1</v>
      </c>
      <c r="D849" s="10" t="s">
        <v>2</v>
      </c>
      <c r="E849" s="12">
        <f t="shared" si="32"/>
        <v>105.42999999999999</v>
      </c>
    </row>
    <row r="850" spans="2:5" ht="11.25">
      <c r="B850" s="6" t="s">
        <v>618</v>
      </c>
      <c r="C850" s="8">
        <v>204.56</v>
      </c>
      <c r="D850" s="10" t="s">
        <v>2</v>
      </c>
      <c r="E850" s="12">
        <f t="shared" si="32"/>
        <v>265.928</v>
      </c>
    </row>
    <row r="851" spans="2:5" ht="11.25">
      <c r="B851" s="6" t="s">
        <v>1523</v>
      </c>
      <c r="C851" s="8">
        <v>86.89</v>
      </c>
      <c r="D851" s="10" t="s">
        <v>2</v>
      </c>
      <c r="E851" s="12">
        <f t="shared" si="32"/>
        <v>112.95700000000001</v>
      </c>
    </row>
    <row r="852" spans="2:5" ht="11.25">
      <c r="B852" s="6" t="s">
        <v>1524</v>
      </c>
      <c r="C852" s="8">
        <v>86.5</v>
      </c>
      <c r="D852" s="10" t="s">
        <v>2</v>
      </c>
      <c r="E852" s="12">
        <f t="shared" si="32"/>
        <v>112.45</v>
      </c>
    </row>
    <row r="853" spans="2:5" ht="11.25">
      <c r="B853" s="6" t="s">
        <v>619</v>
      </c>
      <c r="C853" s="8">
        <v>230.02</v>
      </c>
      <c r="D853" s="10" t="s">
        <v>2</v>
      </c>
      <c r="E853" s="12">
        <f t="shared" si="32"/>
        <v>299.026</v>
      </c>
    </row>
    <row r="854" spans="2:5" ht="11.25">
      <c r="B854" s="6" t="s">
        <v>620</v>
      </c>
      <c r="C854" s="8">
        <v>222.11</v>
      </c>
      <c r="D854" s="10" t="s">
        <v>2</v>
      </c>
      <c r="E854" s="12">
        <f t="shared" si="32"/>
        <v>288.74300000000005</v>
      </c>
    </row>
    <row r="855" spans="2:5" ht="11.25">
      <c r="B855" s="6" t="s">
        <v>1526</v>
      </c>
      <c r="C855" s="8">
        <v>73.2</v>
      </c>
      <c r="D855" s="10" t="s">
        <v>2</v>
      </c>
      <c r="E855" s="12">
        <f t="shared" si="32"/>
        <v>95.16000000000001</v>
      </c>
    </row>
    <row r="856" spans="2:5" ht="11.25">
      <c r="B856" s="6" t="s">
        <v>1525</v>
      </c>
      <c r="C856" s="8">
        <v>104.88</v>
      </c>
      <c r="D856" s="10" t="s">
        <v>2</v>
      </c>
      <c r="E856" s="12">
        <f t="shared" si="32"/>
        <v>136.344</v>
      </c>
    </row>
    <row r="857" spans="2:5" ht="11.25">
      <c r="B857" s="6" t="s">
        <v>1527</v>
      </c>
      <c r="C857" s="8">
        <v>96.12</v>
      </c>
      <c r="D857" s="10" t="s">
        <v>2</v>
      </c>
      <c r="E857" s="12">
        <f t="shared" si="32"/>
        <v>124.95600000000002</v>
      </c>
    </row>
    <row r="858" spans="2:5" ht="11.25">
      <c r="B858" s="6" t="s">
        <v>621</v>
      </c>
      <c r="C858" s="8">
        <v>265.26</v>
      </c>
      <c r="D858" s="10" t="s">
        <v>2</v>
      </c>
      <c r="E858" s="12">
        <f t="shared" si="32"/>
        <v>344.838</v>
      </c>
    </row>
    <row r="859" spans="2:5" ht="11.25">
      <c r="B859" s="6" t="s">
        <v>1528</v>
      </c>
      <c r="C859" s="8">
        <v>118.18</v>
      </c>
      <c r="D859" s="10" t="s">
        <v>2</v>
      </c>
      <c r="E859" s="12">
        <f t="shared" si="32"/>
        <v>153.63400000000001</v>
      </c>
    </row>
    <row r="860" spans="2:5" ht="11.25">
      <c r="B860" s="6" t="s">
        <v>622</v>
      </c>
      <c r="C860" s="8">
        <v>281.23</v>
      </c>
      <c r="D860" s="10" t="s">
        <v>2</v>
      </c>
      <c r="E860" s="12">
        <f t="shared" si="32"/>
        <v>365.59900000000005</v>
      </c>
    </row>
    <row r="861" spans="2:5" ht="11.25">
      <c r="B861" s="6" t="s">
        <v>1529</v>
      </c>
      <c r="C861" s="8">
        <v>123.1</v>
      </c>
      <c r="D861" s="10" t="s">
        <v>2</v>
      </c>
      <c r="E861" s="12">
        <f t="shared" si="32"/>
        <v>160.03</v>
      </c>
    </row>
    <row r="862" spans="2:5" ht="11.25">
      <c r="B862" s="6" t="s">
        <v>1530</v>
      </c>
      <c r="C862" s="8">
        <v>87.55</v>
      </c>
      <c r="D862" s="10" t="s">
        <v>2</v>
      </c>
      <c r="E862" s="12">
        <f t="shared" si="32"/>
        <v>113.815</v>
      </c>
    </row>
    <row r="863" spans="2:5" ht="11.25">
      <c r="B863" s="6" t="s">
        <v>1531</v>
      </c>
      <c r="C863" s="8">
        <v>147.72</v>
      </c>
      <c r="D863" s="10" t="s">
        <v>2</v>
      </c>
      <c r="E863" s="12">
        <f t="shared" si="32"/>
        <v>192.036</v>
      </c>
    </row>
    <row r="864" spans="2:5" ht="11.25">
      <c r="B864" s="6" t="s">
        <v>1532</v>
      </c>
      <c r="C864" s="8">
        <v>159</v>
      </c>
      <c r="D864" s="10" t="s">
        <v>2</v>
      </c>
      <c r="E864" s="12">
        <f t="shared" si="32"/>
        <v>206.70000000000002</v>
      </c>
    </row>
    <row r="865" spans="2:5" ht="11.25">
      <c r="B865" s="6" t="s">
        <v>1533</v>
      </c>
      <c r="C865" s="8">
        <v>19</v>
      </c>
      <c r="D865" s="10" t="s">
        <v>2</v>
      </c>
      <c r="E865" s="12">
        <f t="shared" si="32"/>
        <v>24.7</v>
      </c>
    </row>
    <row r="866" spans="2:5" ht="11.25">
      <c r="B866" s="6" t="s">
        <v>1534</v>
      </c>
      <c r="C866" s="8">
        <v>21.95</v>
      </c>
      <c r="D866" s="10" t="s">
        <v>2</v>
      </c>
      <c r="E866" s="12">
        <f t="shared" si="32"/>
        <v>28.535</v>
      </c>
    </row>
    <row r="867" spans="2:5" ht="11.25">
      <c r="B867" s="6" t="s">
        <v>1535</v>
      </c>
      <c r="C867" s="8">
        <v>24.62</v>
      </c>
      <c r="D867" s="10" t="s">
        <v>2</v>
      </c>
      <c r="E867" s="12">
        <f t="shared" si="32"/>
        <v>32.006</v>
      </c>
    </row>
    <row r="868" spans="2:5" ht="11.25">
      <c r="B868" s="6" t="s">
        <v>1536</v>
      </c>
      <c r="C868" s="8">
        <v>26.07</v>
      </c>
      <c r="D868" s="10" t="s">
        <v>2</v>
      </c>
      <c r="E868" s="12">
        <f t="shared" si="32"/>
        <v>33.891</v>
      </c>
    </row>
    <row r="869" spans="2:5" ht="11.25">
      <c r="B869" s="6" t="s">
        <v>1537</v>
      </c>
      <c r="C869" s="8">
        <v>27.88</v>
      </c>
      <c r="D869" s="10" t="s">
        <v>2</v>
      </c>
      <c r="E869" s="12">
        <f t="shared" si="32"/>
        <v>36.244</v>
      </c>
    </row>
    <row r="870" spans="2:5" ht="11.25">
      <c r="B870" s="6" t="s">
        <v>623</v>
      </c>
      <c r="C870" s="8">
        <v>113.29</v>
      </c>
      <c r="D870" s="10" t="s">
        <v>2</v>
      </c>
      <c r="E870" s="12">
        <f t="shared" si="32"/>
        <v>147.27700000000002</v>
      </c>
    </row>
    <row r="871" spans="2:5" ht="11.25">
      <c r="B871" s="6" t="s">
        <v>1538</v>
      </c>
      <c r="C871" s="8">
        <v>282.24</v>
      </c>
      <c r="D871" s="10" t="s">
        <v>2</v>
      </c>
      <c r="E871" s="12">
        <f t="shared" si="32"/>
        <v>366.91200000000003</v>
      </c>
    </row>
    <row r="872" spans="2:5" ht="11.25">
      <c r="B872" s="6" t="s">
        <v>1539</v>
      </c>
      <c r="C872" s="8">
        <v>195.5</v>
      </c>
      <c r="D872" s="10" t="s">
        <v>2</v>
      </c>
      <c r="E872" s="12">
        <f t="shared" si="32"/>
        <v>254.15</v>
      </c>
    </row>
    <row r="873" spans="2:5" ht="11.25">
      <c r="B873" s="6" t="s">
        <v>1540</v>
      </c>
      <c r="C873" s="8">
        <v>127.2</v>
      </c>
      <c r="D873" s="10" t="s">
        <v>2</v>
      </c>
      <c r="E873" s="12">
        <f t="shared" si="32"/>
        <v>165.36</v>
      </c>
    </row>
    <row r="874" spans="2:5" ht="11.25">
      <c r="B874" s="6" t="s">
        <v>1541</v>
      </c>
      <c r="C874" s="8">
        <v>291.67</v>
      </c>
      <c r="D874" s="10" t="s">
        <v>2</v>
      </c>
      <c r="E874" s="12">
        <f t="shared" si="32"/>
        <v>379.17100000000005</v>
      </c>
    </row>
    <row r="875" spans="2:5" ht="11.25">
      <c r="B875" s="6" t="s">
        <v>1542</v>
      </c>
      <c r="C875" s="8">
        <v>277.78</v>
      </c>
      <c r="D875" s="10" t="s">
        <v>2</v>
      </c>
      <c r="E875" s="12">
        <f t="shared" si="32"/>
        <v>361.114</v>
      </c>
    </row>
    <row r="876" spans="2:5" ht="11.25">
      <c r="B876" s="6" t="s">
        <v>1625</v>
      </c>
      <c r="C876" s="8">
        <v>873.11</v>
      </c>
      <c r="D876" s="10" t="s">
        <v>2</v>
      </c>
      <c r="E876" s="12">
        <f t="shared" si="32"/>
        <v>1135.0430000000001</v>
      </c>
    </row>
    <row r="877" spans="2:5" ht="11.25">
      <c r="B877" s="6" t="s">
        <v>624</v>
      </c>
      <c r="C877" s="8">
        <v>851.31</v>
      </c>
      <c r="D877" s="10" t="s">
        <v>2</v>
      </c>
      <c r="E877" s="12">
        <f t="shared" si="32"/>
        <v>1106.703</v>
      </c>
    </row>
    <row r="878" spans="2:5" ht="11.25">
      <c r="B878" s="6" t="s">
        <v>1543</v>
      </c>
      <c r="C878" s="8">
        <v>362.4</v>
      </c>
      <c r="D878" s="10" t="s">
        <v>2</v>
      </c>
      <c r="E878" s="12">
        <f t="shared" si="32"/>
        <v>471.12</v>
      </c>
    </row>
    <row r="879" spans="2:5" ht="11.25">
      <c r="B879" s="6" t="s">
        <v>625</v>
      </c>
      <c r="C879" s="8">
        <v>949.12</v>
      </c>
      <c r="D879" s="10" t="s">
        <v>2</v>
      </c>
      <c r="E879" s="12">
        <f t="shared" si="32"/>
        <v>1233.856</v>
      </c>
    </row>
    <row r="880" spans="2:5" ht="11.25">
      <c r="B880" s="6" t="s">
        <v>1544</v>
      </c>
      <c r="C880" s="8">
        <v>425.6</v>
      </c>
      <c r="D880" s="10" t="s">
        <v>2</v>
      </c>
      <c r="E880" s="12">
        <f t="shared" si="32"/>
        <v>553.2800000000001</v>
      </c>
    </row>
    <row r="881" spans="2:5" ht="11.25">
      <c r="B881" s="6" t="s">
        <v>626</v>
      </c>
      <c r="C881" s="7">
        <v>1151.75</v>
      </c>
      <c r="D881" s="10" t="s">
        <v>2</v>
      </c>
      <c r="E881" s="12">
        <f t="shared" si="32"/>
        <v>1497.275</v>
      </c>
    </row>
    <row r="882" spans="2:5" ht="11.25">
      <c r="B882" s="6" t="s">
        <v>514</v>
      </c>
      <c r="C882" s="8">
        <v>419.44</v>
      </c>
      <c r="D882" s="10" t="s">
        <v>2</v>
      </c>
      <c r="E882" s="12">
        <f t="shared" si="32"/>
        <v>545.272</v>
      </c>
    </row>
    <row r="883" spans="2:5" ht="11.25">
      <c r="B883" s="6" t="s">
        <v>1545</v>
      </c>
      <c r="C883" s="8">
        <v>451</v>
      </c>
      <c r="D883" s="10" t="s">
        <v>2</v>
      </c>
      <c r="E883" s="12">
        <f t="shared" si="32"/>
        <v>586.3000000000001</v>
      </c>
    </row>
    <row r="884" spans="2:5" ht="11.25">
      <c r="B884" s="6" t="s">
        <v>627</v>
      </c>
      <c r="C884" s="7">
        <v>1445.76</v>
      </c>
      <c r="D884" s="10" t="s">
        <v>2</v>
      </c>
      <c r="E884" s="12">
        <f t="shared" si="32"/>
        <v>1879.488</v>
      </c>
    </row>
    <row r="885" spans="2:5" ht="11.25">
      <c r="B885" s="6" t="s">
        <v>1546</v>
      </c>
      <c r="C885" s="8">
        <v>700</v>
      </c>
      <c r="D885" s="10" t="s">
        <v>2</v>
      </c>
      <c r="E885" s="12">
        <f t="shared" si="32"/>
        <v>910</v>
      </c>
    </row>
    <row r="886" spans="2:5" ht="11.25">
      <c r="B886" s="6" t="s">
        <v>628</v>
      </c>
      <c r="C886" s="7">
        <v>1321.7</v>
      </c>
      <c r="D886" s="10" t="s">
        <v>2</v>
      </c>
      <c r="E886" s="12">
        <f t="shared" si="32"/>
        <v>1718.21</v>
      </c>
    </row>
    <row r="887" spans="2:5" ht="11.25">
      <c r="B887" s="6" t="s">
        <v>515</v>
      </c>
      <c r="C887" s="8">
        <v>576.38</v>
      </c>
      <c r="D887" s="10" t="s">
        <v>2</v>
      </c>
      <c r="E887" s="12">
        <f t="shared" si="32"/>
        <v>749.294</v>
      </c>
    </row>
    <row r="888" spans="2:5" ht="11.25">
      <c r="B888" s="6" t="s">
        <v>629</v>
      </c>
      <c r="C888" s="7">
        <v>1498.64</v>
      </c>
      <c r="D888" s="10" t="s">
        <v>2</v>
      </c>
      <c r="E888" s="12">
        <f t="shared" si="32"/>
        <v>1948.2320000000002</v>
      </c>
    </row>
    <row r="889" spans="2:5" ht="11.25">
      <c r="B889" s="6" t="s">
        <v>516</v>
      </c>
      <c r="C889" s="8">
        <v>805.49</v>
      </c>
      <c r="D889" s="10" t="s">
        <v>2</v>
      </c>
      <c r="E889" s="12">
        <f aca="true" t="shared" si="33" ref="E889:E952">C889*1.3</f>
        <v>1047.137</v>
      </c>
    </row>
    <row r="890" spans="2:5" ht="11.25">
      <c r="B890" s="6" t="s">
        <v>630</v>
      </c>
      <c r="C890" s="8">
        <v>160.01</v>
      </c>
      <c r="D890" s="10" t="s">
        <v>2</v>
      </c>
      <c r="E890" s="12">
        <f t="shared" si="33"/>
        <v>208.013</v>
      </c>
    </row>
    <row r="891" spans="2:5" ht="11.25">
      <c r="B891" s="6" t="s">
        <v>631</v>
      </c>
      <c r="C891" s="8">
        <v>310.01</v>
      </c>
      <c r="D891" s="10" t="s">
        <v>2</v>
      </c>
      <c r="E891" s="12">
        <f t="shared" si="33"/>
        <v>403.013</v>
      </c>
    </row>
    <row r="892" spans="2:5" ht="11.25">
      <c r="B892" s="6" t="s">
        <v>632</v>
      </c>
      <c r="C892" s="8">
        <v>182</v>
      </c>
      <c r="D892" s="10" t="s">
        <v>2</v>
      </c>
      <c r="E892" s="12">
        <f t="shared" si="33"/>
        <v>236.6</v>
      </c>
    </row>
    <row r="893" spans="2:5" ht="11.25">
      <c r="B893" s="6" t="s">
        <v>633</v>
      </c>
      <c r="C893" s="8">
        <v>310</v>
      </c>
      <c r="D893" s="10" t="s">
        <v>2</v>
      </c>
      <c r="E893" s="12">
        <f t="shared" si="33"/>
        <v>403</v>
      </c>
    </row>
    <row r="894" spans="2:5" ht="11.25">
      <c r="B894" s="6" t="s">
        <v>634</v>
      </c>
      <c r="C894" s="8">
        <v>415</v>
      </c>
      <c r="D894" s="10" t="s">
        <v>2</v>
      </c>
      <c r="E894" s="12">
        <f t="shared" si="33"/>
        <v>539.5</v>
      </c>
    </row>
    <row r="895" spans="2:5" ht="11.25">
      <c r="B895" s="6" t="s">
        <v>635</v>
      </c>
      <c r="C895" s="8">
        <v>623.5</v>
      </c>
      <c r="D895" s="10" t="s">
        <v>2</v>
      </c>
      <c r="E895" s="12">
        <f t="shared" si="33"/>
        <v>810.5500000000001</v>
      </c>
    </row>
    <row r="896" spans="2:5" ht="11.25">
      <c r="B896" s="6" t="s">
        <v>636</v>
      </c>
      <c r="C896" s="8">
        <v>688.2</v>
      </c>
      <c r="D896" s="10" t="s">
        <v>2</v>
      </c>
      <c r="E896" s="12">
        <f t="shared" si="33"/>
        <v>894.6600000000001</v>
      </c>
    </row>
    <row r="897" spans="2:5" ht="11.25">
      <c r="B897" s="6" t="s">
        <v>637</v>
      </c>
      <c r="C897" s="8">
        <v>580.01</v>
      </c>
      <c r="D897" s="10" t="s">
        <v>2</v>
      </c>
      <c r="E897" s="12">
        <f t="shared" si="33"/>
        <v>754.013</v>
      </c>
    </row>
    <row r="898" spans="2:5" ht="11.25">
      <c r="B898" s="6" t="s">
        <v>638</v>
      </c>
      <c r="C898" s="8">
        <v>278</v>
      </c>
      <c r="D898" s="10" t="s">
        <v>2</v>
      </c>
      <c r="E898" s="12">
        <f t="shared" si="33"/>
        <v>361.40000000000003</v>
      </c>
    </row>
    <row r="899" spans="2:5" ht="11.25">
      <c r="B899" s="6" t="s">
        <v>639</v>
      </c>
      <c r="C899" s="8">
        <v>801</v>
      </c>
      <c r="D899" s="10" t="s">
        <v>2</v>
      </c>
      <c r="E899" s="12">
        <f t="shared" si="33"/>
        <v>1041.3</v>
      </c>
    </row>
    <row r="900" spans="2:5" ht="11.25">
      <c r="B900" s="6" t="s">
        <v>640</v>
      </c>
      <c r="C900" s="7">
        <v>9572.18</v>
      </c>
      <c r="D900" s="10" t="s">
        <v>2</v>
      </c>
      <c r="E900" s="12">
        <f t="shared" si="33"/>
        <v>12443.834</v>
      </c>
    </row>
    <row r="901" spans="2:5" ht="11.25">
      <c r="B901" s="6" t="s">
        <v>641</v>
      </c>
      <c r="C901" s="7">
        <v>2380</v>
      </c>
      <c r="D901" s="10" t="s">
        <v>2</v>
      </c>
      <c r="E901" s="12">
        <f t="shared" si="33"/>
        <v>3094</v>
      </c>
    </row>
    <row r="902" spans="2:5" ht="11.25">
      <c r="B902" s="6" t="s">
        <v>642</v>
      </c>
      <c r="C902" s="7">
        <v>3409</v>
      </c>
      <c r="D902" s="10" t="s">
        <v>2</v>
      </c>
      <c r="E902" s="12">
        <f t="shared" si="33"/>
        <v>4431.7</v>
      </c>
    </row>
    <row r="903" spans="2:5" ht="11.25">
      <c r="B903" s="6" t="s">
        <v>643</v>
      </c>
      <c r="C903" s="7">
        <v>3467</v>
      </c>
      <c r="D903" s="10" t="s">
        <v>2</v>
      </c>
      <c r="E903" s="12">
        <f t="shared" si="33"/>
        <v>4507.1</v>
      </c>
    </row>
    <row r="904" spans="2:5" ht="11.25">
      <c r="B904" s="6" t="s">
        <v>644</v>
      </c>
      <c r="C904" s="7">
        <v>2386</v>
      </c>
      <c r="D904" s="10" t="s">
        <v>2</v>
      </c>
      <c r="E904" s="12">
        <f t="shared" si="33"/>
        <v>3101.8</v>
      </c>
    </row>
    <row r="905" spans="2:5" ht="11.25">
      <c r="B905" s="6" t="s">
        <v>645</v>
      </c>
      <c r="C905" s="8">
        <v>502</v>
      </c>
      <c r="D905" s="10" t="s">
        <v>2</v>
      </c>
      <c r="E905" s="12">
        <f t="shared" si="33"/>
        <v>652.6</v>
      </c>
    </row>
    <row r="906" spans="2:5" ht="11.25">
      <c r="B906" s="6" t="s">
        <v>646</v>
      </c>
      <c r="C906" s="8">
        <v>520</v>
      </c>
      <c r="D906" s="10" t="s">
        <v>2</v>
      </c>
      <c r="E906" s="12">
        <f t="shared" si="33"/>
        <v>676</v>
      </c>
    </row>
    <row r="907" spans="2:5" ht="11.25">
      <c r="B907" s="6" t="s">
        <v>647</v>
      </c>
      <c r="C907" s="8">
        <v>951.08</v>
      </c>
      <c r="D907" s="10" t="s">
        <v>2</v>
      </c>
      <c r="E907" s="12">
        <f t="shared" si="33"/>
        <v>1236.404</v>
      </c>
    </row>
    <row r="908" spans="2:5" ht="11.25">
      <c r="B908" s="6" t="s">
        <v>648</v>
      </c>
      <c r="C908" s="8">
        <v>982.94</v>
      </c>
      <c r="D908" s="10" t="s">
        <v>2</v>
      </c>
      <c r="E908" s="12">
        <f t="shared" si="33"/>
        <v>1277.8220000000001</v>
      </c>
    </row>
    <row r="909" spans="2:5" ht="11.25">
      <c r="B909" s="6" t="s">
        <v>649</v>
      </c>
      <c r="C909" s="8">
        <v>100</v>
      </c>
      <c r="D909" s="10" t="s">
        <v>2</v>
      </c>
      <c r="E909" s="12">
        <f t="shared" si="33"/>
        <v>130</v>
      </c>
    </row>
    <row r="910" spans="2:5" ht="11.25">
      <c r="B910" s="6" t="s">
        <v>650</v>
      </c>
      <c r="C910" s="8">
        <v>300</v>
      </c>
      <c r="D910" s="10" t="s">
        <v>2</v>
      </c>
      <c r="E910" s="12">
        <f t="shared" si="33"/>
        <v>390</v>
      </c>
    </row>
    <row r="911" spans="2:5" ht="11.25">
      <c r="B911" s="6" t="s">
        <v>651</v>
      </c>
      <c r="C911" s="8">
        <v>235</v>
      </c>
      <c r="D911" s="10" t="s">
        <v>2</v>
      </c>
      <c r="E911" s="12">
        <f t="shared" si="33"/>
        <v>305.5</v>
      </c>
    </row>
    <row r="912" spans="2:5" ht="11.25">
      <c r="B912" s="6" t="s">
        <v>652</v>
      </c>
      <c r="C912" s="8">
        <v>244.99</v>
      </c>
      <c r="D912" s="10" t="s">
        <v>2</v>
      </c>
      <c r="E912" s="12">
        <f t="shared" si="33"/>
        <v>318.487</v>
      </c>
    </row>
    <row r="913" spans="2:5" ht="11.25">
      <c r="B913" s="6" t="s">
        <v>653</v>
      </c>
      <c r="C913" s="8">
        <v>420</v>
      </c>
      <c r="D913" s="10" t="s">
        <v>2</v>
      </c>
      <c r="E913" s="12">
        <f t="shared" si="33"/>
        <v>546</v>
      </c>
    </row>
    <row r="914" spans="2:5" ht="11.25">
      <c r="B914" s="6" t="s">
        <v>654</v>
      </c>
      <c r="C914" s="8">
        <v>150</v>
      </c>
      <c r="D914" s="10" t="s">
        <v>2</v>
      </c>
      <c r="E914" s="12">
        <f t="shared" si="33"/>
        <v>195</v>
      </c>
    </row>
    <row r="915" spans="2:5" ht="11.25">
      <c r="B915" s="6" t="s">
        <v>655</v>
      </c>
      <c r="C915" s="8">
        <v>439.36</v>
      </c>
      <c r="D915" s="10" t="s">
        <v>2</v>
      </c>
      <c r="E915" s="12">
        <f t="shared" si="33"/>
        <v>571.168</v>
      </c>
    </row>
    <row r="916" spans="2:5" ht="11.25">
      <c r="B916" s="6" t="s">
        <v>656</v>
      </c>
      <c r="C916" s="8">
        <v>115</v>
      </c>
      <c r="D916" s="10" t="s">
        <v>2</v>
      </c>
      <c r="E916" s="12">
        <f t="shared" si="33"/>
        <v>149.5</v>
      </c>
    </row>
    <row r="917" spans="2:5" ht="11.25">
      <c r="B917" s="6" t="s">
        <v>657</v>
      </c>
      <c r="C917" s="8">
        <v>526</v>
      </c>
      <c r="D917" s="10" t="s">
        <v>2</v>
      </c>
      <c r="E917" s="12">
        <f t="shared" si="33"/>
        <v>683.8000000000001</v>
      </c>
    </row>
    <row r="918" spans="2:5" ht="11.25">
      <c r="B918" s="6" t="s">
        <v>658</v>
      </c>
      <c r="C918" s="8">
        <v>532</v>
      </c>
      <c r="D918" s="10" t="s">
        <v>2</v>
      </c>
      <c r="E918" s="12">
        <f t="shared" si="33"/>
        <v>691.6</v>
      </c>
    </row>
    <row r="919" spans="2:5" ht="11.25">
      <c r="B919" s="6" t="s">
        <v>659</v>
      </c>
      <c r="C919" s="8">
        <v>370</v>
      </c>
      <c r="D919" s="10" t="s">
        <v>2</v>
      </c>
      <c r="E919" s="12">
        <f t="shared" si="33"/>
        <v>481</v>
      </c>
    </row>
    <row r="920" spans="2:5" ht="11.25">
      <c r="B920" s="6" t="s">
        <v>660</v>
      </c>
      <c r="C920" s="8">
        <v>340.01</v>
      </c>
      <c r="D920" s="10" t="s">
        <v>2</v>
      </c>
      <c r="E920" s="12">
        <f t="shared" si="33"/>
        <v>442.013</v>
      </c>
    </row>
    <row r="921" spans="2:5" ht="11.25">
      <c r="B921" s="6" t="s">
        <v>661</v>
      </c>
      <c r="C921" s="8">
        <v>320.01</v>
      </c>
      <c r="D921" s="10" t="s">
        <v>2</v>
      </c>
      <c r="E921" s="12">
        <f t="shared" si="33"/>
        <v>416.013</v>
      </c>
    </row>
    <row r="922" spans="2:5" ht="11.25">
      <c r="B922" s="6" t="s">
        <v>662</v>
      </c>
      <c r="C922" s="8">
        <v>610.28</v>
      </c>
      <c r="D922" s="10" t="s">
        <v>2</v>
      </c>
      <c r="E922" s="12">
        <f t="shared" si="33"/>
        <v>793.364</v>
      </c>
    </row>
    <row r="923" spans="2:5" ht="11.25">
      <c r="B923" s="6" t="s">
        <v>663</v>
      </c>
      <c r="C923" s="8">
        <v>380</v>
      </c>
      <c r="D923" s="10" t="s">
        <v>2</v>
      </c>
      <c r="E923" s="12">
        <f t="shared" si="33"/>
        <v>494</v>
      </c>
    </row>
    <row r="924" spans="2:5" ht="11.25">
      <c r="B924" s="6" t="s">
        <v>664</v>
      </c>
      <c r="C924" s="7">
        <v>1496</v>
      </c>
      <c r="D924" s="10" t="s">
        <v>2</v>
      </c>
      <c r="E924" s="12">
        <f t="shared" si="33"/>
        <v>1944.8</v>
      </c>
    </row>
    <row r="925" spans="2:5" ht="11.25">
      <c r="B925" s="6" t="s">
        <v>665</v>
      </c>
      <c r="C925" s="7">
        <v>5853</v>
      </c>
      <c r="D925" s="10" t="s">
        <v>2</v>
      </c>
      <c r="E925" s="12">
        <f t="shared" si="33"/>
        <v>7608.900000000001</v>
      </c>
    </row>
    <row r="926" spans="2:5" ht="11.25">
      <c r="B926" s="6" t="s">
        <v>666</v>
      </c>
      <c r="C926" s="7">
        <v>7325.64</v>
      </c>
      <c r="D926" s="10" t="s">
        <v>2</v>
      </c>
      <c r="E926" s="12">
        <f t="shared" si="33"/>
        <v>9523.332</v>
      </c>
    </row>
    <row r="927" spans="2:5" ht="11.25">
      <c r="B927" s="6" t="s">
        <v>667</v>
      </c>
      <c r="C927" s="7">
        <v>2781.03</v>
      </c>
      <c r="D927" s="10" t="s">
        <v>2</v>
      </c>
      <c r="E927" s="12">
        <f t="shared" si="33"/>
        <v>3615.3390000000004</v>
      </c>
    </row>
    <row r="928" spans="2:5" ht="11.25">
      <c r="B928" s="6" t="s">
        <v>668</v>
      </c>
      <c r="C928" s="8">
        <v>260</v>
      </c>
      <c r="D928" s="10" t="s">
        <v>2</v>
      </c>
      <c r="E928" s="12">
        <f t="shared" si="33"/>
        <v>338</v>
      </c>
    </row>
    <row r="929" spans="2:5" ht="11.25">
      <c r="B929" s="6" t="s">
        <v>669</v>
      </c>
      <c r="C929" s="8">
        <v>540</v>
      </c>
      <c r="D929" s="10" t="s">
        <v>2</v>
      </c>
      <c r="E929" s="12">
        <f t="shared" si="33"/>
        <v>702</v>
      </c>
    </row>
    <row r="930" spans="2:5" ht="11.25">
      <c r="B930" s="6" t="s">
        <v>517</v>
      </c>
      <c r="C930" s="7">
        <v>1891</v>
      </c>
      <c r="D930" s="10" t="s">
        <v>2</v>
      </c>
      <c r="E930" s="12">
        <f t="shared" si="33"/>
        <v>2458.3</v>
      </c>
    </row>
    <row r="931" spans="2:5" ht="11.25">
      <c r="B931" s="6" t="s">
        <v>518</v>
      </c>
      <c r="C931" s="7">
        <v>1983.52</v>
      </c>
      <c r="D931" s="10" t="s">
        <v>2</v>
      </c>
      <c r="E931" s="12">
        <f t="shared" si="33"/>
        <v>2578.576</v>
      </c>
    </row>
    <row r="932" spans="2:5" ht="11.25">
      <c r="B932" s="6" t="s">
        <v>519</v>
      </c>
      <c r="C932" s="7">
        <v>1117</v>
      </c>
      <c r="D932" s="10" t="s">
        <v>2</v>
      </c>
      <c r="E932" s="12">
        <f t="shared" si="33"/>
        <v>1452.1000000000001</v>
      </c>
    </row>
    <row r="933" spans="2:5" ht="11.25">
      <c r="B933" s="6" t="s">
        <v>520</v>
      </c>
      <c r="C933" s="8">
        <v>857</v>
      </c>
      <c r="D933" s="10" t="s">
        <v>2</v>
      </c>
      <c r="E933" s="12">
        <f t="shared" si="33"/>
        <v>1114.1000000000001</v>
      </c>
    </row>
    <row r="934" spans="2:5" ht="11.25">
      <c r="B934" s="6" t="s">
        <v>521</v>
      </c>
      <c r="C934" s="7">
        <v>1777</v>
      </c>
      <c r="D934" s="10" t="s">
        <v>2</v>
      </c>
      <c r="E934" s="12">
        <f t="shared" si="33"/>
        <v>2310.1</v>
      </c>
    </row>
    <row r="935" spans="2:5" ht="11.25">
      <c r="B935" s="6" t="s">
        <v>522</v>
      </c>
      <c r="C935" s="8">
        <v>255</v>
      </c>
      <c r="D935" s="10" t="s">
        <v>2</v>
      </c>
      <c r="E935" s="12">
        <f t="shared" si="33"/>
        <v>331.5</v>
      </c>
    </row>
    <row r="936" spans="2:5" ht="11.25">
      <c r="B936" s="6" t="s">
        <v>523</v>
      </c>
      <c r="C936" s="8">
        <v>177</v>
      </c>
      <c r="D936" s="10" t="s">
        <v>2</v>
      </c>
      <c r="E936" s="12">
        <f t="shared" si="33"/>
        <v>230.1</v>
      </c>
    </row>
    <row r="937" spans="2:5" ht="11.25">
      <c r="B937" s="6" t="s">
        <v>524</v>
      </c>
      <c r="C937" s="8">
        <v>214</v>
      </c>
      <c r="D937" s="10" t="s">
        <v>2</v>
      </c>
      <c r="E937" s="12">
        <f t="shared" si="33"/>
        <v>278.2</v>
      </c>
    </row>
    <row r="938" spans="2:5" ht="11.25">
      <c r="B938" s="6" t="s">
        <v>525</v>
      </c>
      <c r="C938" s="8">
        <v>270</v>
      </c>
      <c r="D938" s="10" t="s">
        <v>2</v>
      </c>
      <c r="E938" s="12">
        <f t="shared" si="33"/>
        <v>351</v>
      </c>
    </row>
    <row r="939" spans="2:5" ht="11.25">
      <c r="B939" s="6" t="s">
        <v>526</v>
      </c>
      <c r="C939" s="8">
        <v>285</v>
      </c>
      <c r="D939" s="10" t="s">
        <v>2</v>
      </c>
      <c r="E939" s="12">
        <f t="shared" si="33"/>
        <v>370.5</v>
      </c>
    </row>
    <row r="940" spans="2:5" ht="11.25">
      <c r="B940" s="6" t="s">
        <v>528</v>
      </c>
      <c r="C940" s="8">
        <v>796</v>
      </c>
      <c r="D940" s="10" t="s">
        <v>2</v>
      </c>
      <c r="E940" s="12">
        <f t="shared" si="33"/>
        <v>1034.8</v>
      </c>
    </row>
    <row r="941" spans="2:5" ht="11.25">
      <c r="B941" s="6" t="s">
        <v>529</v>
      </c>
      <c r="C941" s="7">
        <v>1799</v>
      </c>
      <c r="D941" s="10" t="s">
        <v>2</v>
      </c>
      <c r="E941" s="12">
        <f t="shared" si="33"/>
        <v>2338.7000000000003</v>
      </c>
    </row>
    <row r="942" spans="2:5" ht="11.25">
      <c r="B942" s="6" t="s">
        <v>530</v>
      </c>
      <c r="C942" s="7">
        <v>3438</v>
      </c>
      <c r="D942" s="10" t="s">
        <v>2</v>
      </c>
      <c r="E942" s="12">
        <f t="shared" si="33"/>
        <v>4469.400000000001</v>
      </c>
    </row>
    <row r="943" spans="2:5" ht="11.25">
      <c r="B943" s="6" t="s">
        <v>1547</v>
      </c>
      <c r="C943" s="8">
        <v>58.3</v>
      </c>
      <c r="D943" s="10" t="s">
        <v>2</v>
      </c>
      <c r="E943" s="12">
        <f t="shared" si="33"/>
        <v>75.78999999999999</v>
      </c>
    </row>
    <row r="944" spans="2:5" ht="11.25">
      <c r="B944" s="6" t="s">
        <v>1548</v>
      </c>
      <c r="C944" s="8">
        <v>50.58</v>
      </c>
      <c r="D944" s="10" t="s">
        <v>2</v>
      </c>
      <c r="E944" s="12">
        <f t="shared" si="33"/>
        <v>65.754</v>
      </c>
    </row>
    <row r="945" spans="2:5" ht="11.25">
      <c r="B945" s="6" t="s">
        <v>1549</v>
      </c>
      <c r="C945" s="8">
        <v>62.03</v>
      </c>
      <c r="D945" s="10" t="s">
        <v>2</v>
      </c>
      <c r="E945" s="12">
        <f t="shared" si="33"/>
        <v>80.63900000000001</v>
      </c>
    </row>
    <row r="946" spans="2:5" ht="11.25">
      <c r="B946" s="6" t="s">
        <v>527</v>
      </c>
      <c r="C946" s="8">
        <v>88.45</v>
      </c>
      <c r="D946" s="10" t="s">
        <v>2</v>
      </c>
      <c r="E946" s="12">
        <f t="shared" si="33"/>
        <v>114.98500000000001</v>
      </c>
    </row>
    <row r="947" spans="2:5" ht="11.25">
      <c r="B947" s="6" t="s">
        <v>1550</v>
      </c>
      <c r="C947" s="8">
        <v>99.63</v>
      </c>
      <c r="D947" s="10" t="s">
        <v>2</v>
      </c>
      <c r="E947" s="12">
        <f t="shared" si="33"/>
        <v>129.519</v>
      </c>
    </row>
    <row r="948" spans="2:5" ht="11.25">
      <c r="B948" s="6" t="s">
        <v>1551</v>
      </c>
      <c r="C948" s="8">
        <v>89.27</v>
      </c>
      <c r="D948" s="10" t="s">
        <v>2</v>
      </c>
      <c r="E948" s="12">
        <f t="shared" si="33"/>
        <v>116.051</v>
      </c>
    </row>
    <row r="949" spans="2:5" ht="11.25">
      <c r="B949" s="6" t="s">
        <v>1552</v>
      </c>
      <c r="C949" s="8">
        <v>111.59</v>
      </c>
      <c r="D949" s="10" t="s">
        <v>2</v>
      </c>
      <c r="E949" s="12">
        <f t="shared" si="33"/>
        <v>145.067</v>
      </c>
    </row>
    <row r="950" spans="2:5" ht="11.25">
      <c r="B950" s="6" t="s">
        <v>1553</v>
      </c>
      <c r="C950" s="8">
        <v>117.57</v>
      </c>
      <c r="D950" s="10" t="s">
        <v>2</v>
      </c>
      <c r="E950" s="12">
        <f t="shared" si="33"/>
        <v>152.841</v>
      </c>
    </row>
    <row r="951" spans="2:5" ht="11.25">
      <c r="B951" s="6" t="s">
        <v>1554</v>
      </c>
      <c r="C951" s="8">
        <v>118.01</v>
      </c>
      <c r="D951" s="10" t="s">
        <v>2</v>
      </c>
      <c r="E951" s="12">
        <f t="shared" si="33"/>
        <v>153.413</v>
      </c>
    </row>
    <row r="952" spans="2:5" ht="11.25">
      <c r="B952" s="6" t="s">
        <v>1555</v>
      </c>
      <c r="C952" s="8">
        <v>125.79</v>
      </c>
      <c r="D952" s="10" t="s">
        <v>2</v>
      </c>
      <c r="E952" s="12">
        <f t="shared" si="33"/>
        <v>163.52700000000002</v>
      </c>
    </row>
    <row r="953" spans="2:5" ht="11.25">
      <c r="B953" s="6" t="s">
        <v>1556</v>
      </c>
      <c r="C953" s="8">
        <v>139.48</v>
      </c>
      <c r="D953" s="10" t="s">
        <v>2</v>
      </c>
      <c r="E953" s="12">
        <f aca="true" t="shared" si="34" ref="E953:E967">C953*1.3</f>
        <v>181.32399999999998</v>
      </c>
    </row>
    <row r="954" spans="2:5" ht="11.25">
      <c r="B954" s="6" t="s">
        <v>670</v>
      </c>
      <c r="C954" s="8">
        <v>456.41</v>
      </c>
      <c r="D954" s="10" t="s">
        <v>2</v>
      </c>
      <c r="E954" s="12">
        <f t="shared" si="34"/>
        <v>593.3330000000001</v>
      </c>
    </row>
    <row r="955" spans="2:5" ht="11.25">
      <c r="B955" s="6" t="s">
        <v>1557</v>
      </c>
      <c r="C955" s="8">
        <v>126.32</v>
      </c>
      <c r="D955" s="10" t="s">
        <v>2</v>
      </c>
      <c r="E955" s="12">
        <f t="shared" si="34"/>
        <v>164.216</v>
      </c>
    </row>
    <row r="956" spans="2:5" ht="11.25">
      <c r="B956" s="6" t="s">
        <v>1558</v>
      </c>
      <c r="C956" s="8">
        <v>141</v>
      </c>
      <c r="D956" s="10" t="s">
        <v>2</v>
      </c>
      <c r="E956" s="12">
        <f t="shared" si="34"/>
        <v>183.3</v>
      </c>
    </row>
    <row r="957" spans="2:5" ht="11.25">
      <c r="B957" s="6" t="s">
        <v>1559</v>
      </c>
      <c r="C957" s="8">
        <v>158.16</v>
      </c>
      <c r="D957" s="10" t="s">
        <v>2</v>
      </c>
      <c r="E957" s="12">
        <f t="shared" si="34"/>
        <v>205.608</v>
      </c>
    </row>
    <row r="958" spans="2:5" ht="11.25">
      <c r="B958" s="6" t="s">
        <v>1560</v>
      </c>
      <c r="C958" s="8">
        <v>159.94</v>
      </c>
      <c r="D958" s="10" t="s">
        <v>2</v>
      </c>
      <c r="E958" s="12">
        <f t="shared" si="34"/>
        <v>207.922</v>
      </c>
    </row>
    <row r="959" spans="2:5" ht="11.25">
      <c r="B959" s="6" t="s">
        <v>1561</v>
      </c>
      <c r="C959" s="8">
        <v>186.8</v>
      </c>
      <c r="D959" s="10" t="s">
        <v>2</v>
      </c>
      <c r="E959" s="12">
        <f t="shared" si="34"/>
        <v>242.84000000000003</v>
      </c>
    </row>
    <row r="960" spans="2:5" ht="11.25">
      <c r="B960" s="6" t="s">
        <v>1562</v>
      </c>
      <c r="C960" s="8">
        <v>203.24</v>
      </c>
      <c r="D960" s="10" t="s">
        <v>2</v>
      </c>
      <c r="E960" s="12">
        <f t="shared" si="34"/>
        <v>264.21200000000005</v>
      </c>
    </row>
    <row r="961" spans="2:5" ht="11.25">
      <c r="B961" s="6" t="s">
        <v>671</v>
      </c>
      <c r="C961" s="8">
        <v>616.93</v>
      </c>
      <c r="D961" s="10" t="s">
        <v>2</v>
      </c>
      <c r="E961" s="12">
        <f t="shared" si="34"/>
        <v>802.009</v>
      </c>
    </row>
    <row r="962" spans="2:5" ht="11.25">
      <c r="B962" s="6" t="s">
        <v>1563</v>
      </c>
      <c r="C962" s="8">
        <v>187.77</v>
      </c>
      <c r="D962" s="10" t="s">
        <v>2</v>
      </c>
      <c r="E962" s="12">
        <f t="shared" si="34"/>
        <v>244.10100000000003</v>
      </c>
    </row>
    <row r="963" spans="2:5" ht="11.25">
      <c r="B963" s="6" t="s">
        <v>1564</v>
      </c>
      <c r="C963" s="8">
        <v>224.16</v>
      </c>
      <c r="D963" s="10" t="s">
        <v>2</v>
      </c>
      <c r="E963" s="12">
        <f t="shared" si="34"/>
        <v>291.408</v>
      </c>
    </row>
    <row r="964" spans="2:5" ht="11.25">
      <c r="B964" s="6" t="s">
        <v>672</v>
      </c>
      <c r="C964" s="8">
        <v>439.31</v>
      </c>
      <c r="D964" s="10" t="s">
        <v>2</v>
      </c>
      <c r="E964" s="12">
        <f t="shared" si="34"/>
        <v>571.1030000000001</v>
      </c>
    </row>
    <row r="965" spans="2:5" ht="11.25">
      <c r="B965" s="6" t="s">
        <v>1565</v>
      </c>
      <c r="C965" s="8">
        <v>236.61</v>
      </c>
      <c r="D965" s="10" t="s">
        <v>2</v>
      </c>
      <c r="E965" s="12">
        <f t="shared" si="34"/>
        <v>307.593</v>
      </c>
    </row>
    <row r="966" spans="2:5" ht="11.25">
      <c r="B966" s="6" t="s">
        <v>1566</v>
      </c>
      <c r="C966" s="8">
        <v>258.8</v>
      </c>
      <c r="D966" s="10" t="s">
        <v>2</v>
      </c>
      <c r="E966" s="12">
        <f t="shared" si="34"/>
        <v>336.44000000000005</v>
      </c>
    </row>
    <row r="967" spans="2:5" ht="11.25">
      <c r="B967" s="6" t="s">
        <v>1567</v>
      </c>
      <c r="C967" s="8">
        <v>252.5</v>
      </c>
      <c r="D967" s="10" t="s">
        <v>2</v>
      </c>
      <c r="E967" s="12">
        <f t="shared" si="34"/>
        <v>328.25</v>
      </c>
    </row>
    <row r="968" spans="2:5" ht="15">
      <c r="B968" s="5" t="s">
        <v>673</v>
      </c>
      <c r="C968" s="21"/>
      <c r="D968" s="21"/>
      <c r="E968" s="12"/>
    </row>
    <row r="969" spans="2:5" ht="11.25">
      <c r="B969" s="6" t="s">
        <v>674</v>
      </c>
      <c r="C969" s="7">
        <v>4439.16</v>
      </c>
      <c r="D969" s="10" t="s">
        <v>2</v>
      </c>
      <c r="E969" s="12">
        <f>C969*1.3</f>
        <v>5770.908</v>
      </c>
    </row>
    <row r="970" spans="2:5" ht="11.25">
      <c r="B970" s="6" t="s">
        <v>675</v>
      </c>
      <c r="C970" s="7">
        <v>10980.08</v>
      </c>
      <c r="D970" s="10" t="s">
        <v>2</v>
      </c>
      <c r="E970" s="12">
        <f>C970*1.3</f>
        <v>14274.104000000001</v>
      </c>
    </row>
    <row r="971" spans="2:5" ht="15">
      <c r="B971" s="5" t="s">
        <v>676</v>
      </c>
      <c r="C971" s="21"/>
      <c r="D971" s="21"/>
      <c r="E971" s="12"/>
    </row>
    <row r="972" spans="2:5" ht="11.25">
      <c r="B972" s="6" t="s">
        <v>677</v>
      </c>
      <c r="C972" s="8">
        <v>38.85</v>
      </c>
      <c r="D972" s="10" t="s">
        <v>124</v>
      </c>
      <c r="E972" s="12">
        <f>C972*1.3</f>
        <v>50.505</v>
      </c>
    </row>
    <row r="973" spans="2:5" ht="11.25">
      <c r="B973" s="6" t="s">
        <v>678</v>
      </c>
      <c r="C973" s="8">
        <v>47.77</v>
      </c>
      <c r="D973" s="10" t="s">
        <v>124</v>
      </c>
      <c r="E973" s="12">
        <f aca="true" t="shared" si="35" ref="E973:E981">C973*1.3</f>
        <v>62.101000000000006</v>
      </c>
    </row>
    <row r="974" spans="2:5" ht="11.25">
      <c r="B974" s="6" t="s">
        <v>679</v>
      </c>
      <c r="C974" s="8">
        <v>51.57</v>
      </c>
      <c r="D974" s="10" t="s">
        <v>124</v>
      </c>
      <c r="E974" s="12">
        <f t="shared" si="35"/>
        <v>67.041</v>
      </c>
    </row>
    <row r="975" spans="2:5" ht="11.25">
      <c r="B975" s="6" t="s">
        <v>680</v>
      </c>
      <c r="C975" s="8">
        <v>65.14</v>
      </c>
      <c r="D975" s="10" t="s">
        <v>124</v>
      </c>
      <c r="E975" s="12">
        <f t="shared" si="35"/>
        <v>84.682</v>
      </c>
    </row>
    <row r="976" spans="2:5" ht="11.25">
      <c r="B976" s="6" t="s">
        <v>681</v>
      </c>
      <c r="C976" s="8">
        <v>68.5</v>
      </c>
      <c r="D976" s="10" t="s">
        <v>124</v>
      </c>
      <c r="E976" s="12">
        <f t="shared" si="35"/>
        <v>89.05</v>
      </c>
    </row>
    <row r="977" spans="2:5" ht="11.25">
      <c r="B977" s="6" t="s">
        <v>682</v>
      </c>
      <c r="C977" s="8">
        <v>103.24</v>
      </c>
      <c r="D977" s="10" t="s">
        <v>124</v>
      </c>
      <c r="E977" s="12">
        <f t="shared" si="35"/>
        <v>134.212</v>
      </c>
    </row>
    <row r="978" spans="2:5" ht="11.25">
      <c r="B978" s="6" t="s">
        <v>683</v>
      </c>
      <c r="C978" s="8">
        <v>159.58</v>
      </c>
      <c r="D978" s="10" t="s">
        <v>124</v>
      </c>
      <c r="E978" s="12">
        <f t="shared" si="35"/>
        <v>207.45400000000004</v>
      </c>
    </row>
    <row r="979" spans="2:5" ht="11.25">
      <c r="B979" s="6" t="s">
        <v>684</v>
      </c>
      <c r="C979" s="8">
        <v>194.49</v>
      </c>
      <c r="D979" s="10" t="s">
        <v>124</v>
      </c>
      <c r="E979" s="12">
        <f t="shared" si="35"/>
        <v>252.83700000000002</v>
      </c>
    </row>
    <row r="980" spans="2:5" ht="11.25">
      <c r="B980" s="6" t="s">
        <v>685</v>
      </c>
      <c r="C980" s="8">
        <v>208.86</v>
      </c>
      <c r="D980" s="10" t="s">
        <v>124</v>
      </c>
      <c r="E980" s="12">
        <f t="shared" si="35"/>
        <v>271.51800000000003</v>
      </c>
    </row>
    <row r="981" spans="2:5" ht="11.25">
      <c r="B981" s="6" t="s">
        <v>686</v>
      </c>
      <c r="C981" s="8">
        <v>211.08</v>
      </c>
      <c r="D981" s="10" t="s">
        <v>124</v>
      </c>
      <c r="E981" s="12">
        <f t="shared" si="35"/>
        <v>274.40400000000005</v>
      </c>
    </row>
    <row r="982" spans="2:5" ht="15">
      <c r="B982" s="5" t="s">
        <v>687</v>
      </c>
      <c r="C982" s="21"/>
      <c r="D982" s="21"/>
      <c r="E982" s="12"/>
    </row>
    <row r="983" spans="2:5" ht="11.25">
      <c r="B983" s="6" t="s">
        <v>688</v>
      </c>
      <c r="C983" s="8">
        <v>86.54</v>
      </c>
      <c r="D983" s="10" t="s">
        <v>124</v>
      </c>
      <c r="E983" s="12">
        <f>C983*1.3</f>
        <v>112.50200000000001</v>
      </c>
    </row>
    <row r="984" spans="2:5" ht="11.25">
      <c r="B984" s="6" t="s">
        <v>689</v>
      </c>
      <c r="C984" s="8">
        <v>97.08</v>
      </c>
      <c r="D984" s="10" t="s">
        <v>124</v>
      </c>
      <c r="E984" s="12">
        <f aca="true" t="shared" si="36" ref="E984:E1021">C984*1.3</f>
        <v>126.20400000000001</v>
      </c>
    </row>
    <row r="985" spans="2:5" ht="11.25">
      <c r="B985" s="6" t="s">
        <v>690</v>
      </c>
      <c r="C985" s="8">
        <v>119.95</v>
      </c>
      <c r="D985" s="10" t="s">
        <v>124</v>
      </c>
      <c r="E985" s="12">
        <f t="shared" si="36"/>
        <v>155.935</v>
      </c>
    </row>
    <row r="986" spans="2:5" ht="11.25">
      <c r="B986" s="6" t="s">
        <v>691</v>
      </c>
      <c r="C986" s="8">
        <v>155.82</v>
      </c>
      <c r="D986" s="10" t="s">
        <v>124</v>
      </c>
      <c r="E986" s="12">
        <f t="shared" si="36"/>
        <v>202.566</v>
      </c>
    </row>
    <row r="987" spans="2:5" ht="11.25">
      <c r="B987" s="6" t="s">
        <v>692</v>
      </c>
      <c r="C987" s="8">
        <v>204.02</v>
      </c>
      <c r="D987" s="10" t="s">
        <v>124</v>
      </c>
      <c r="E987" s="12">
        <f t="shared" si="36"/>
        <v>265.226</v>
      </c>
    </row>
    <row r="988" spans="2:5" ht="11.25">
      <c r="B988" s="6" t="s">
        <v>693</v>
      </c>
      <c r="C988" s="8">
        <v>245.5</v>
      </c>
      <c r="D988" s="10" t="s">
        <v>124</v>
      </c>
      <c r="E988" s="12">
        <f t="shared" si="36"/>
        <v>319.15000000000003</v>
      </c>
    </row>
    <row r="989" spans="2:5" ht="11.25">
      <c r="B989" s="6" t="s">
        <v>694</v>
      </c>
      <c r="C989" s="8">
        <v>292.58</v>
      </c>
      <c r="D989" s="10" t="s">
        <v>124</v>
      </c>
      <c r="E989" s="12">
        <f t="shared" si="36"/>
        <v>380.354</v>
      </c>
    </row>
    <row r="990" spans="2:5" ht="11.25">
      <c r="B990" s="6" t="s">
        <v>695</v>
      </c>
      <c r="C990" s="8">
        <v>396.95</v>
      </c>
      <c r="D990" s="10" t="s">
        <v>124</v>
      </c>
      <c r="E990" s="12">
        <f t="shared" si="36"/>
        <v>516.035</v>
      </c>
    </row>
    <row r="991" spans="2:5" ht="11.25">
      <c r="B991" s="6" t="s">
        <v>696</v>
      </c>
      <c r="C991" s="8">
        <v>334.29</v>
      </c>
      <c r="D991" s="10" t="s">
        <v>124</v>
      </c>
      <c r="E991" s="12">
        <f t="shared" si="36"/>
        <v>434.57700000000006</v>
      </c>
    </row>
    <row r="992" spans="2:5" ht="11.25">
      <c r="B992" s="6" t="s">
        <v>697</v>
      </c>
      <c r="C992" s="8">
        <v>538.08</v>
      </c>
      <c r="D992" s="10" t="s">
        <v>124</v>
      </c>
      <c r="E992" s="12">
        <f t="shared" si="36"/>
        <v>699.5040000000001</v>
      </c>
    </row>
    <row r="993" spans="2:5" ht="11.25">
      <c r="B993" s="6" t="s">
        <v>698</v>
      </c>
      <c r="C993" s="8">
        <v>473.17</v>
      </c>
      <c r="D993" s="10" t="s">
        <v>124</v>
      </c>
      <c r="E993" s="12">
        <f t="shared" si="36"/>
        <v>615.1210000000001</v>
      </c>
    </row>
    <row r="994" spans="2:5" ht="11.25">
      <c r="B994" s="6" t="s">
        <v>699</v>
      </c>
      <c r="C994" s="8">
        <v>59.59</v>
      </c>
      <c r="D994" s="10" t="s">
        <v>124</v>
      </c>
      <c r="E994" s="12">
        <f t="shared" si="36"/>
        <v>77.46700000000001</v>
      </c>
    </row>
    <row r="995" spans="2:5" ht="11.25">
      <c r="B995" s="6" t="s">
        <v>700</v>
      </c>
      <c r="C995" s="7">
        <v>1331.75</v>
      </c>
      <c r="D995" s="10" t="s">
        <v>124</v>
      </c>
      <c r="E995" s="12">
        <f t="shared" si="36"/>
        <v>1731.275</v>
      </c>
    </row>
    <row r="996" spans="2:5" ht="11.25">
      <c r="B996" s="6" t="s">
        <v>701</v>
      </c>
      <c r="C996" s="8">
        <v>50.6</v>
      </c>
      <c r="D996" s="10" t="s">
        <v>124</v>
      </c>
      <c r="E996" s="12">
        <f t="shared" si="36"/>
        <v>65.78</v>
      </c>
    </row>
    <row r="997" spans="2:5" ht="11.25">
      <c r="B997" s="6" t="s">
        <v>702</v>
      </c>
      <c r="C997" s="8">
        <v>112.1</v>
      </c>
      <c r="D997" s="10" t="s">
        <v>124</v>
      </c>
      <c r="E997" s="12">
        <f t="shared" si="36"/>
        <v>145.73</v>
      </c>
    </row>
    <row r="998" spans="2:5" ht="11.25">
      <c r="B998" s="6" t="s">
        <v>703</v>
      </c>
      <c r="C998" s="8">
        <v>111.82</v>
      </c>
      <c r="D998" s="10" t="s">
        <v>124</v>
      </c>
      <c r="E998" s="12">
        <f t="shared" si="36"/>
        <v>145.36599999999999</v>
      </c>
    </row>
    <row r="999" spans="2:5" ht="11.25">
      <c r="B999" s="6" t="s">
        <v>704</v>
      </c>
      <c r="C999" s="8">
        <v>186.09</v>
      </c>
      <c r="D999" s="10" t="s">
        <v>124</v>
      </c>
      <c r="E999" s="12">
        <f t="shared" si="36"/>
        <v>241.917</v>
      </c>
    </row>
    <row r="1000" spans="2:5" ht="11.25">
      <c r="B1000" s="6" t="s">
        <v>705</v>
      </c>
      <c r="C1000" s="8">
        <v>93.07</v>
      </c>
      <c r="D1000" s="10" t="s">
        <v>124</v>
      </c>
      <c r="E1000" s="12">
        <f t="shared" si="36"/>
        <v>120.991</v>
      </c>
    </row>
    <row r="1001" spans="2:5" ht="11.25">
      <c r="B1001" s="6" t="s">
        <v>706</v>
      </c>
      <c r="C1001" s="8">
        <v>93.69</v>
      </c>
      <c r="D1001" s="10" t="s">
        <v>124</v>
      </c>
      <c r="E1001" s="12">
        <f t="shared" si="36"/>
        <v>121.797</v>
      </c>
    </row>
    <row r="1002" spans="2:5" ht="11.25">
      <c r="B1002" s="6" t="s">
        <v>707</v>
      </c>
      <c r="C1002" s="8">
        <v>62.5</v>
      </c>
      <c r="D1002" s="10" t="s">
        <v>124</v>
      </c>
      <c r="E1002" s="12">
        <f t="shared" si="36"/>
        <v>81.25</v>
      </c>
    </row>
    <row r="1003" spans="2:5" ht="11.25">
      <c r="B1003" s="6" t="s">
        <v>708</v>
      </c>
      <c r="C1003" s="8">
        <v>132.28</v>
      </c>
      <c r="D1003" s="10" t="s">
        <v>124</v>
      </c>
      <c r="E1003" s="12">
        <f t="shared" si="36"/>
        <v>171.964</v>
      </c>
    </row>
    <row r="1004" spans="2:5" ht="11.25">
      <c r="B1004" s="6" t="s">
        <v>709</v>
      </c>
      <c r="C1004" s="8">
        <v>81.3</v>
      </c>
      <c r="D1004" s="10" t="s">
        <v>124</v>
      </c>
      <c r="E1004" s="12">
        <f t="shared" si="36"/>
        <v>105.69</v>
      </c>
    </row>
    <row r="1005" spans="2:5" ht="11.25">
      <c r="B1005" s="6" t="s">
        <v>710</v>
      </c>
      <c r="C1005" s="8">
        <v>162.55</v>
      </c>
      <c r="D1005" s="10" t="s">
        <v>124</v>
      </c>
      <c r="E1005" s="12">
        <f t="shared" si="36"/>
        <v>211.31500000000003</v>
      </c>
    </row>
    <row r="1006" spans="2:5" ht="11.25">
      <c r="B1006" s="6" t="s">
        <v>711</v>
      </c>
      <c r="C1006" s="8">
        <v>263.44</v>
      </c>
      <c r="D1006" s="10" t="s">
        <v>124</v>
      </c>
      <c r="E1006" s="12">
        <f t="shared" si="36"/>
        <v>342.47200000000004</v>
      </c>
    </row>
    <row r="1007" spans="2:5" ht="11.25">
      <c r="B1007" s="6" t="s">
        <v>712</v>
      </c>
      <c r="C1007" s="8">
        <v>45.49</v>
      </c>
      <c r="D1007" s="10" t="s">
        <v>124</v>
      </c>
      <c r="E1007" s="12">
        <f t="shared" si="36"/>
        <v>59.13700000000001</v>
      </c>
    </row>
    <row r="1008" spans="2:5" ht="11.25">
      <c r="B1008" s="6" t="s">
        <v>713</v>
      </c>
      <c r="C1008" s="8">
        <v>210.5</v>
      </c>
      <c r="D1008" s="10" t="s">
        <v>124</v>
      </c>
      <c r="E1008" s="12">
        <f t="shared" si="36"/>
        <v>273.65000000000003</v>
      </c>
    </row>
    <row r="1009" spans="2:5" ht="11.25">
      <c r="B1009" s="6" t="s">
        <v>714</v>
      </c>
      <c r="C1009" s="8">
        <v>110.73</v>
      </c>
      <c r="D1009" s="10" t="s">
        <v>124</v>
      </c>
      <c r="E1009" s="12">
        <f t="shared" si="36"/>
        <v>143.949</v>
      </c>
    </row>
    <row r="1010" spans="2:5" ht="11.25">
      <c r="B1010" s="6" t="s">
        <v>715</v>
      </c>
      <c r="C1010" s="8">
        <v>134.77</v>
      </c>
      <c r="D1010" s="10" t="s">
        <v>124</v>
      </c>
      <c r="E1010" s="12">
        <f t="shared" si="36"/>
        <v>175.20100000000002</v>
      </c>
    </row>
    <row r="1011" spans="2:5" ht="11.25">
      <c r="B1011" s="6" t="s">
        <v>716</v>
      </c>
      <c r="C1011" s="8">
        <v>81.31</v>
      </c>
      <c r="D1011" s="10" t="s">
        <v>124</v>
      </c>
      <c r="E1011" s="12">
        <f t="shared" si="36"/>
        <v>105.703</v>
      </c>
    </row>
    <row r="1012" spans="2:5" ht="11.25">
      <c r="B1012" s="6" t="s">
        <v>717</v>
      </c>
      <c r="C1012" s="8">
        <v>97.38</v>
      </c>
      <c r="D1012" s="10" t="s">
        <v>124</v>
      </c>
      <c r="E1012" s="12">
        <f t="shared" si="36"/>
        <v>126.594</v>
      </c>
    </row>
    <row r="1013" spans="2:5" ht="11.25">
      <c r="B1013" s="6" t="s">
        <v>718</v>
      </c>
      <c r="C1013" s="8">
        <v>138.96</v>
      </c>
      <c r="D1013" s="10" t="s">
        <v>124</v>
      </c>
      <c r="E1013" s="12">
        <f t="shared" si="36"/>
        <v>180.64800000000002</v>
      </c>
    </row>
    <row r="1014" spans="2:5" ht="11.25">
      <c r="B1014" s="6" t="s">
        <v>719</v>
      </c>
      <c r="C1014" s="8">
        <v>170.39</v>
      </c>
      <c r="D1014" s="10" t="s">
        <v>124</v>
      </c>
      <c r="E1014" s="12">
        <f t="shared" si="36"/>
        <v>221.50699999999998</v>
      </c>
    </row>
    <row r="1015" spans="2:5" ht="11.25">
      <c r="B1015" s="6" t="s">
        <v>720</v>
      </c>
      <c r="C1015" s="8">
        <v>273.52</v>
      </c>
      <c r="D1015" s="10" t="s">
        <v>124</v>
      </c>
      <c r="E1015" s="12">
        <f t="shared" si="36"/>
        <v>355.57599999999996</v>
      </c>
    </row>
    <row r="1016" spans="2:5" ht="11.25">
      <c r="B1016" s="6" t="s">
        <v>721</v>
      </c>
      <c r="C1016" s="8">
        <v>233.4</v>
      </c>
      <c r="D1016" s="10" t="s">
        <v>124</v>
      </c>
      <c r="E1016" s="12">
        <f t="shared" si="36"/>
        <v>303.42</v>
      </c>
    </row>
    <row r="1017" spans="2:5" ht="11.25">
      <c r="B1017" s="6" t="s">
        <v>722</v>
      </c>
      <c r="C1017" s="8">
        <v>339.79</v>
      </c>
      <c r="D1017" s="10" t="s">
        <v>124</v>
      </c>
      <c r="E1017" s="12">
        <f t="shared" si="36"/>
        <v>441.72700000000003</v>
      </c>
    </row>
    <row r="1018" spans="2:5" ht="11.25">
      <c r="B1018" s="6" t="s">
        <v>723</v>
      </c>
      <c r="C1018" s="8">
        <v>69.7</v>
      </c>
      <c r="D1018" s="10" t="s">
        <v>124</v>
      </c>
      <c r="E1018" s="12">
        <f t="shared" si="36"/>
        <v>90.61000000000001</v>
      </c>
    </row>
    <row r="1019" spans="2:5" ht="11.25">
      <c r="B1019" s="6" t="s">
        <v>724</v>
      </c>
      <c r="C1019" s="7">
        <v>1876</v>
      </c>
      <c r="D1019" s="10" t="s">
        <v>124</v>
      </c>
      <c r="E1019" s="12">
        <f t="shared" si="36"/>
        <v>2438.8</v>
      </c>
    </row>
    <row r="1020" spans="2:5" ht="11.25">
      <c r="B1020" s="6" t="s">
        <v>725</v>
      </c>
      <c r="C1020" s="8">
        <v>99.33</v>
      </c>
      <c r="D1020" s="10" t="s">
        <v>124</v>
      </c>
      <c r="E1020" s="12">
        <f t="shared" si="36"/>
        <v>129.129</v>
      </c>
    </row>
    <row r="1021" spans="2:5" ht="11.25">
      <c r="B1021" s="6" t="s">
        <v>726</v>
      </c>
      <c r="C1021" s="8">
        <v>116</v>
      </c>
      <c r="D1021" s="10" t="s">
        <v>124</v>
      </c>
      <c r="E1021" s="12">
        <f t="shared" si="36"/>
        <v>150.8</v>
      </c>
    </row>
    <row r="1022" spans="2:5" ht="15">
      <c r="B1022" s="5" t="s">
        <v>727</v>
      </c>
      <c r="C1022" s="21"/>
      <c r="D1022" s="21"/>
      <c r="E1022" s="12"/>
    </row>
    <row r="1023" spans="2:5" ht="11.25">
      <c r="B1023" s="6" t="s">
        <v>728</v>
      </c>
      <c r="C1023" s="8">
        <v>77.76</v>
      </c>
      <c r="D1023" s="10" t="s">
        <v>124</v>
      </c>
      <c r="E1023" s="12">
        <f>C1023*1.3</f>
        <v>101.08800000000001</v>
      </c>
    </row>
    <row r="1024" spans="2:5" ht="11.25">
      <c r="B1024" s="6" t="s">
        <v>729</v>
      </c>
      <c r="C1024" s="8">
        <v>83.31</v>
      </c>
      <c r="D1024" s="10" t="s">
        <v>124</v>
      </c>
      <c r="E1024" s="12">
        <f aca="true" t="shared" si="37" ref="E1024:E1042">C1024*1.3</f>
        <v>108.30300000000001</v>
      </c>
    </row>
    <row r="1025" spans="2:5" ht="11.25">
      <c r="B1025" s="6" t="s">
        <v>730</v>
      </c>
      <c r="C1025" s="8">
        <v>83.78</v>
      </c>
      <c r="D1025" s="10" t="s">
        <v>124</v>
      </c>
      <c r="E1025" s="12">
        <f t="shared" si="37"/>
        <v>108.914</v>
      </c>
    </row>
    <row r="1026" spans="2:5" ht="11.25">
      <c r="B1026" s="6" t="s">
        <v>731</v>
      </c>
      <c r="C1026" s="8">
        <v>114.7</v>
      </c>
      <c r="D1026" s="10" t="s">
        <v>124</v>
      </c>
      <c r="E1026" s="12">
        <f t="shared" si="37"/>
        <v>149.11</v>
      </c>
    </row>
    <row r="1027" spans="2:5" ht="11.25">
      <c r="B1027" s="6" t="s">
        <v>732</v>
      </c>
      <c r="C1027" s="8">
        <v>119.77</v>
      </c>
      <c r="D1027" s="10" t="s">
        <v>124</v>
      </c>
      <c r="E1027" s="12">
        <f t="shared" si="37"/>
        <v>155.701</v>
      </c>
    </row>
    <row r="1028" spans="2:5" ht="11.25">
      <c r="B1028" s="6" t="s">
        <v>733</v>
      </c>
      <c r="C1028" s="8">
        <v>190.8</v>
      </c>
      <c r="D1028" s="10" t="s">
        <v>124</v>
      </c>
      <c r="E1028" s="12">
        <f t="shared" si="37"/>
        <v>248.04000000000002</v>
      </c>
    </row>
    <row r="1029" spans="2:5" ht="11.25">
      <c r="B1029" s="6" t="s">
        <v>734</v>
      </c>
      <c r="C1029" s="8">
        <v>186.44</v>
      </c>
      <c r="D1029" s="10" t="s">
        <v>124</v>
      </c>
      <c r="E1029" s="12">
        <f t="shared" si="37"/>
        <v>242.372</v>
      </c>
    </row>
    <row r="1030" spans="2:5" ht="11.25">
      <c r="B1030" s="6" t="s">
        <v>735</v>
      </c>
      <c r="C1030" s="8">
        <v>204.73</v>
      </c>
      <c r="D1030" s="10" t="s">
        <v>124</v>
      </c>
      <c r="E1030" s="12">
        <f t="shared" si="37"/>
        <v>266.149</v>
      </c>
    </row>
    <row r="1031" spans="2:5" ht="11.25">
      <c r="B1031" s="6" t="s">
        <v>736</v>
      </c>
      <c r="C1031" s="8">
        <v>166.03</v>
      </c>
      <c r="D1031" s="10" t="s">
        <v>124</v>
      </c>
      <c r="E1031" s="12">
        <f t="shared" si="37"/>
        <v>215.839</v>
      </c>
    </row>
    <row r="1032" spans="2:5" ht="11.25">
      <c r="B1032" s="6" t="s">
        <v>737</v>
      </c>
      <c r="C1032" s="8">
        <v>338.9</v>
      </c>
      <c r="D1032" s="10" t="s">
        <v>124</v>
      </c>
      <c r="E1032" s="12">
        <f t="shared" si="37"/>
        <v>440.57</v>
      </c>
    </row>
    <row r="1033" spans="2:5" ht="11.25">
      <c r="B1033" s="6" t="s">
        <v>738</v>
      </c>
      <c r="C1033" s="8">
        <v>262.67</v>
      </c>
      <c r="D1033" s="10" t="s">
        <v>124</v>
      </c>
      <c r="E1033" s="12">
        <f t="shared" si="37"/>
        <v>341.47100000000006</v>
      </c>
    </row>
    <row r="1034" spans="2:5" ht="11.25">
      <c r="B1034" s="6" t="s">
        <v>739</v>
      </c>
      <c r="C1034" s="8">
        <v>261</v>
      </c>
      <c r="D1034" s="10" t="s">
        <v>124</v>
      </c>
      <c r="E1034" s="12">
        <f t="shared" si="37"/>
        <v>339.3</v>
      </c>
    </row>
    <row r="1035" spans="2:5" ht="11.25">
      <c r="B1035" s="6" t="s">
        <v>740</v>
      </c>
      <c r="C1035" s="8">
        <v>205.53</v>
      </c>
      <c r="D1035" s="10" t="s">
        <v>124</v>
      </c>
      <c r="E1035" s="12">
        <f t="shared" si="37"/>
        <v>267.189</v>
      </c>
    </row>
    <row r="1036" spans="2:5" ht="11.25">
      <c r="B1036" s="6" t="s">
        <v>741</v>
      </c>
      <c r="C1036" s="8">
        <v>481.4</v>
      </c>
      <c r="D1036" s="10" t="s">
        <v>124</v>
      </c>
      <c r="E1036" s="12">
        <f t="shared" si="37"/>
        <v>625.8199999999999</v>
      </c>
    </row>
    <row r="1037" spans="2:5" ht="11.25">
      <c r="B1037" s="6" t="s">
        <v>742</v>
      </c>
      <c r="C1037" s="8">
        <v>264.43</v>
      </c>
      <c r="D1037" s="10" t="s">
        <v>124</v>
      </c>
      <c r="E1037" s="12">
        <f t="shared" si="37"/>
        <v>343.759</v>
      </c>
    </row>
    <row r="1038" spans="2:5" ht="11.25">
      <c r="B1038" s="6" t="s">
        <v>743</v>
      </c>
      <c r="C1038" s="8">
        <v>73.04</v>
      </c>
      <c r="D1038" s="10" t="s">
        <v>124</v>
      </c>
      <c r="E1038" s="12">
        <f t="shared" si="37"/>
        <v>94.95200000000001</v>
      </c>
    </row>
    <row r="1039" spans="2:5" ht="11.25">
      <c r="B1039" s="6" t="s">
        <v>744</v>
      </c>
      <c r="C1039" s="8">
        <v>356.6</v>
      </c>
      <c r="D1039" s="10" t="s">
        <v>124</v>
      </c>
      <c r="E1039" s="12">
        <f t="shared" si="37"/>
        <v>463.58000000000004</v>
      </c>
    </row>
    <row r="1040" spans="2:5" ht="11.25">
      <c r="B1040" s="6" t="s">
        <v>745</v>
      </c>
      <c r="C1040" s="8">
        <v>515.98</v>
      </c>
      <c r="D1040" s="10" t="s">
        <v>124</v>
      </c>
      <c r="E1040" s="12">
        <f t="shared" si="37"/>
        <v>670.774</v>
      </c>
    </row>
    <row r="1041" spans="2:5" ht="11.25">
      <c r="B1041" s="6" t="s">
        <v>746</v>
      </c>
      <c r="C1041" s="8">
        <v>65.61</v>
      </c>
      <c r="D1041" s="10" t="s">
        <v>124</v>
      </c>
      <c r="E1041" s="12">
        <f t="shared" si="37"/>
        <v>85.293</v>
      </c>
    </row>
    <row r="1042" spans="2:5" ht="11.25">
      <c r="B1042" s="6" t="s">
        <v>747</v>
      </c>
      <c r="C1042" s="8">
        <v>524.04</v>
      </c>
      <c r="D1042" s="10" t="s">
        <v>124</v>
      </c>
      <c r="E1042" s="12">
        <f t="shared" si="37"/>
        <v>681.252</v>
      </c>
    </row>
    <row r="1043" spans="2:5" ht="15">
      <c r="B1043" s="5" t="s">
        <v>748</v>
      </c>
      <c r="C1043" s="21"/>
      <c r="D1043" s="21"/>
      <c r="E1043" s="12"/>
    </row>
    <row r="1044" spans="2:5" ht="11.25">
      <c r="B1044" s="6" t="s">
        <v>749</v>
      </c>
      <c r="C1044" s="8">
        <v>251.3</v>
      </c>
      <c r="D1044" s="10" t="s">
        <v>124</v>
      </c>
      <c r="E1044" s="12">
        <f>C1044*1.3</f>
        <v>326.69</v>
      </c>
    </row>
    <row r="1045" spans="2:5" ht="15">
      <c r="B1045" s="5" t="s">
        <v>750</v>
      </c>
      <c r="C1045" s="21"/>
      <c r="D1045" s="21"/>
      <c r="E1045" s="12"/>
    </row>
    <row r="1046" spans="2:5" ht="11.25">
      <c r="B1046" s="6" t="s">
        <v>1591</v>
      </c>
      <c r="C1046" s="8">
        <v>28.3</v>
      </c>
      <c r="D1046" s="10" t="s">
        <v>124</v>
      </c>
      <c r="E1046" s="12">
        <f>C1046*1.25</f>
        <v>35.375</v>
      </c>
    </row>
    <row r="1047" spans="2:5" ht="11.25">
      <c r="B1047" s="6" t="s">
        <v>1593</v>
      </c>
      <c r="C1047" s="8">
        <v>27</v>
      </c>
      <c r="D1047" s="10" t="s">
        <v>124</v>
      </c>
      <c r="E1047" s="12">
        <f aca="true" t="shared" si="38" ref="E1047:E1058">C1047*1.25</f>
        <v>33.75</v>
      </c>
    </row>
    <row r="1048" spans="2:5" ht="11.25">
      <c r="B1048" s="6" t="s">
        <v>1592</v>
      </c>
      <c r="C1048" s="8">
        <v>26.5</v>
      </c>
      <c r="D1048" s="10" t="s">
        <v>124</v>
      </c>
      <c r="E1048" s="12">
        <f t="shared" si="38"/>
        <v>33.125</v>
      </c>
    </row>
    <row r="1049" spans="2:5" ht="11.25">
      <c r="B1049" s="6" t="s">
        <v>1594</v>
      </c>
      <c r="C1049" s="8">
        <v>31.59</v>
      </c>
      <c r="D1049" s="10" t="s">
        <v>124</v>
      </c>
      <c r="E1049" s="12">
        <f t="shared" si="38"/>
        <v>39.4875</v>
      </c>
    </row>
    <row r="1050" spans="2:5" ht="11.25">
      <c r="B1050" s="6" t="s">
        <v>751</v>
      </c>
      <c r="C1050" s="8">
        <v>28</v>
      </c>
      <c r="D1050" s="10" t="s">
        <v>124</v>
      </c>
      <c r="E1050" s="12">
        <f t="shared" si="38"/>
        <v>35</v>
      </c>
    </row>
    <row r="1051" spans="2:5" ht="11.25">
      <c r="B1051" s="6" t="s">
        <v>752</v>
      </c>
      <c r="C1051" s="8">
        <v>37.76</v>
      </c>
      <c r="D1051" s="10" t="s">
        <v>124</v>
      </c>
      <c r="E1051" s="12">
        <f t="shared" si="38"/>
        <v>47.199999999999996</v>
      </c>
    </row>
    <row r="1052" spans="2:5" ht="11.25">
      <c r="B1052" s="6" t="s">
        <v>753</v>
      </c>
      <c r="C1052" s="8">
        <v>24.33</v>
      </c>
      <c r="D1052" s="10" t="s">
        <v>124</v>
      </c>
      <c r="E1052" s="12">
        <f t="shared" si="38"/>
        <v>30.412499999999998</v>
      </c>
    </row>
    <row r="1053" spans="2:5" ht="11.25">
      <c r="B1053" s="6" t="s">
        <v>754</v>
      </c>
      <c r="C1053" s="8">
        <v>42.01</v>
      </c>
      <c r="D1053" s="10" t="s">
        <v>124</v>
      </c>
      <c r="E1053" s="12">
        <f t="shared" si="38"/>
        <v>52.512499999999996</v>
      </c>
    </row>
    <row r="1054" spans="2:5" ht="11.25">
      <c r="B1054" s="6" t="s">
        <v>1595</v>
      </c>
      <c r="C1054" s="8">
        <v>46.52</v>
      </c>
      <c r="D1054" s="10" t="s">
        <v>124</v>
      </c>
      <c r="E1054" s="12">
        <f t="shared" si="38"/>
        <v>58.150000000000006</v>
      </c>
    </row>
    <row r="1055" spans="2:5" ht="11.25">
      <c r="B1055" s="6" t="s">
        <v>755</v>
      </c>
      <c r="C1055" s="8">
        <v>24.21</v>
      </c>
      <c r="D1055" s="10" t="s">
        <v>124</v>
      </c>
      <c r="E1055" s="12">
        <f t="shared" si="38"/>
        <v>30.262500000000003</v>
      </c>
    </row>
    <row r="1056" spans="2:5" ht="11.25">
      <c r="B1056" s="6" t="s">
        <v>756</v>
      </c>
      <c r="C1056" s="8">
        <v>26.5</v>
      </c>
      <c r="D1056" s="10" t="s">
        <v>124</v>
      </c>
      <c r="E1056" s="12">
        <f t="shared" si="38"/>
        <v>33.125</v>
      </c>
    </row>
    <row r="1057" spans="2:5" ht="11.25">
      <c r="B1057" s="6" t="s">
        <v>1596</v>
      </c>
      <c r="C1057" s="8">
        <v>29.36</v>
      </c>
      <c r="D1057" s="10" t="s">
        <v>124</v>
      </c>
      <c r="E1057" s="12">
        <f t="shared" si="38"/>
        <v>36.7</v>
      </c>
    </row>
    <row r="1058" spans="2:5" ht="11.25">
      <c r="B1058" s="6" t="s">
        <v>1597</v>
      </c>
      <c r="C1058" s="8">
        <v>22.3</v>
      </c>
      <c r="D1058" s="10" t="s">
        <v>124</v>
      </c>
      <c r="E1058" s="12">
        <f t="shared" si="38"/>
        <v>27.875</v>
      </c>
    </row>
    <row r="1059" spans="2:5" ht="15">
      <c r="B1059" s="5" t="s">
        <v>757</v>
      </c>
      <c r="C1059" s="21"/>
      <c r="D1059" s="21"/>
      <c r="E1059" s="12"/>
    </row>
    <row r="1060" spans="2:5" ht="11.25">
      <c r="B1060" s="6" t="s">
        <v>758</v>
      </c>
      <c r="C1060" s="8">
        <v>688.23</v>
      </c>
      <c r="D1060" s="10" t="s">
        <v>124</v>
      </c>
      <c r="E1060" s="12">
        <f>C1060*1.4</f>
        <v>963.5219999999999</v>
      </c>
    </row>
    <row r="1061" spans="2:5" ht="11.25">
      <c r="B1061" s="6" t="s">
        <v>759</v>
      </c>
      <c r="C1061" s="8">
        <v>906.08</v>
      </c>
      <c r="D1061" s="10" t="s">
        <v>124</v>
      </c>
      <c r="E1061" s="12">
        <f aca="true" t="shared" si="39" ref="E1061:E1103">C1061*1.4</f>
        <v>1268.512</v>
      </c>
    </row>
    <row r="1062" spans="2:5" ht="11.25">
      <c r="B1062" s="6" t="s">
        <v>760</v>
      </c>
      <c r="C1062" s="7">
        <v>1401.4</v>
      </c>
      <c r="D1062" s="10" t="s">
        <v>124</v>
      </c>
      <c r="E1062" s="12">
        <f t="shared" si="39"/>
        <v>1961.96</v>
      </c>
    </row>
    <row r="1063" spans="2:5" ht="11.25">
      <c r="B1063" s="6" t="s">
        <v>761</v>
      </c>
      <c r="C1063" s="8">
        <v>241.1</v>
      </c>
      <c r="D1063" s="10" t="s">
        <v>124</v>
      </c>
      <c r="E1063" s="12">
        <f t="shared" si="39"/>
        <v>337.53999999999996</v>
      </c>
    </row>
    <row r="1064" spans="2:5" ht="11.25">
      <c r="B1064" s="6" t="s">
        <v>762</v>
      </c>
      <c r="C1064" s="7">
        <v>1800</v>
      </c>
      <c r="D1064" s="10" t="s">
        <v>124</v>
      </c>
      <c r="E1064" s="12">
        <f t="shared" si="39"/>
        <v>2520</v>
      </c>
    </row>
    <row r="1065" spans="2:5" ht="11.25">
      <c r="B1065" s="6" t="s">
        <v>763</v>
      </c>
      <c r="C1065" s="8">
        <v>540</v>
      </c>
      <c r="D1065" s="10" t="s">
        <v>124</v>
      </c>
      <c r="E1065" s="12">
        <f t="shared" si="39"/>
        <v>756</v>
      </c>
    </row>
    <row r="1066" spans="2:5" ht="11.25">
      <c r="B1066" s="6" t="s">
        <v>764</v>
      </c>
      <c r="C1066" s="8">
        <v>279.66</v>
      </c>
      <c r="D1066" s="10" t="s">
        <v>124</v>
      </c>
      <c r="E1066" s="12">
        <f t="shared" si="39"/>
        <v>391.524</v>
      </c>
    </row>
    <row r="1067" spans="2:5" ht="11.25">
      <c r="B1067" s="6" t="s">
        <v>765</v>
      </c>
      <c r="C1067" s="8">
        <v>470.05</v>
      </c>
      <c r="D1067" s="10" t="s">
        <v>124</v>
      </c>
      <c r="E1067" s="12">
        <f t="shared" si="39"/>
        <v>658.0699999999999</v>
      </c>
    </row>
    <row r="1068" spans="2:5" ht="11.25">
      <c r="B1068" s="6" t="s">
        <v>766</v>
      </c>
      <c r="C1068" s="8">
        <v>893</v>
      </c>
      <c r="D1068" s="10" t="s">
        <v>124</v>
      </c>
      <c r="E1068" s="12">
        <f t="shared" si="39"/>
        <v>1250.1999999999998</v>
      </c>
    </row>
    <row r="1069" spans="2:5" ht="22.5">
      <c r="B1069" s="6" t="s">
        <v>767</v>
      </c>
      <c r="C1069" s="8">
        <v>179.35</v>
      </c>
      <c r="D1069" s="10" t="s">
        <v>124</v>
      </c>
      <c r="E1069" s="12">
        <f t="shared" si="39"/>
        <v>251.08999999999997</v>
      </c>
    </row>
    <row r="1070" spans="2:5" ht="11.25">
      <c r="B1070" s="6" t="s">
        <v>768</v>
      </c>
      <c r="C1070" s="8">
        <v>370</v>
      </c>
      <c r="D1070" s="10" t="s">
        <v>124</v>
      </c>
      <c r="E1070" s="12">
        <f t="shared" si="39"/>
        <v>518</v>
      </c>
    </row>
    <row r="1071" spans="2:5" ht="11.25">
      <c r="B1071" s="6" t="s">
        <v>769</v>
      </c>
      <c r="C1071" s="8">
        <v>45.5</v>
      </c>
      <c r="D1071" s="10" t="s">
        <v>124</v>
      </c>
      <c r="E1071" s="12">
        <f t="shared" si="39"/>
        <v>63.699999999999996</v>
      </c>
    </row>
    <row r="1072" spans="2:5" ht="11.25">
      <c r="B1072" s="6" t="s">
        <v>770</v>
      </c>
      <c r="C1072" s="8">
        <v>55.66</v>
      </c>
      <c r="D1072" s="10" t="s">
        <v>124</v>
      </c>
      <c r="E1072" s="12">
        <f t="shared" si="39"/>
        <v>77.92399999999999</v>
      </c>
    </row>
    <row r="1073" spans="2:5" ht="11.25">
      <c r="B1073" s="6" t="s">
        <v>771</v>
      </c>
      <c r="C1073" s="8">
        <v>53.5</v>
      </c>
      <c r="D1073" s="10" t="s">
        <v>124</v>
      </c>
      <c r="E1073" s="12">
        <f t="shared" si="39"/>
        <v>74.89999999999999</v>
      </c>
    </row>
    <row r="1074" spans="2:5" ht="11.25">
      <c r="B1074" s="6" t="s">
        <v>772</v>
      </c>
      <c r="C1074" s="8">
        <v>69.73</v>
      </c>
      <c r="D1074" s="10" t="s">
        <v>124</v>
      </c>
      <c r="E1074" s="12">
        <f t="shared" si="39"/>
        <v>97.622</v>
      </c>
    </row>
    <row r="1075" spans="2:5" ht="11.25">
      <c r="B1075" s="6" t="s">
        <v>773</v>
      </c>
      <c r="C1075" s="8">
        <v>79.8</v>
      </c>
      <c r="D1075" s="10" t="s">
        <v>124</v>
      </c>
      <c r="E1075" s="12">
        <f t="shared" si="39"/>
        <v>111.71999999999998</v>
      </c>
    </row>
    <row r="1076" spans="2:5" ht="11.25">
      <c r="B1076" s="6" t="s">
        <v>774</v>
      </c>
      <c r="C1076" s="8">
        <v>385.94</v>
      </c>
      <c r="D1076" s="10" t="s">
        <v>124</v>
      </c>
      <c r="E1076" s="12">
        <f t="shared" si="39"/>
        <v>540.3159999999999</v>
      </c>
    </row>
    <row r="1077" spans="2:5" ht="11.25">
      <c r="B1077" s="6" t="s">
        <v>775</v>
      </c>
      <c r="C1077" s="8">
        <v>108.43</v>
      </c>
      <c r="D1077" s="10" t="s">
        <v>124</v>
      </c>
      <c r="E1077" s="12">
        <f t="shared" si="39"/>
        <v>151.802</v>
      </c>
    </row>
    <row r="1078" spans="2:5" ht="11.25">
      <c r="B1078" s="6" t="s">
        <v>776</v>
      </c>
      <c r="C1078" s="8">
        <v>220</v>
      </c>
      <c r="D1078" s="10" t="s">
        <v>124</v>
      </c>
      <c r="E1078" s="12">
        <f t="shared" si="39"/>
        <v>308</v>
      </c>
    </row>
    <row r="1079" spans="2:5" ht="11.25">
      <c r="B1079" s="6" t="s">
        <v>777</v>
      </c>
      <c r="C1079" s="8">
        <v>325.44</v>
      </c>
      <c r="D1079" s="10" t="s">
        <v>124</v>
      </c>
      <c r="E1079" s="12">
        <f t="shared" si="39"/>
        <v>455.616</v>
      </c>
    </row>
    <row r="1080" spans="2:5" ht="11.25">
      <c r="B1080" s="6" t="s">
        <v>778</v>
      </c>
      <c r="C1080" s="7">
        <v>1408</v>
      </c>
      <c r="D1080" s="10" t="s">
        <v>2</v>
      </c>
      <c r="E1080" s="12">
        <f t="shared" si="39"/>
        <v>1971.1999999999998</v>
      </c>
    </row>
    <row r="1081" spans="2:5" ht="11.25">
      <c r="B1081" s="6" t="s">
        <v>779</v>
      </c>
      <c r="C1081" s="8">
        <v>215</v>
      </c>
      <c r="D1081" s="10" t="s">
        <v>124</v>
      </c>
      <c r="E1081" s="12">
        <f t="shared" si="39"/>
        <v>301</v>
      </c>
    </row>
    <row r="1082" spans="2:5" ht="22.5">
      <c r="B1082" s="6" t="s">
        <v>780</v>
      </c>
      <c r="C1082" s="8">
        <v>282.2</v>
      </c>
      <c r="D1082" s="10" t="s">
        <v>124</v>
      </c>
      <c r="E1082" s="12">
        <f t="shared" si="39"/>
        <v>395.08</v>
      </c>
    </row>
    <row r="1083" spans="2:5" ht="22.5">
      <c r="B1083" s="6" t="s">
        <v>781</v>
      </c>
      <c r="C1083" s="8">
        <v>225.25</v>
      </c>
      <c r="D1083" s="10" t="s">
        <v>124</v>
      </c>
      <c r="E1083" s="12">
        <f t="shared" si="39"/>
        <v>315.34999999999997</v>
      </c>
    </row>
    <row r="1084" spans="2:5" ht="11.25">
      <c r="B1084" s="6" t="s">
        <v>782</v>
      </c>
      <c r="C1084" s="8">
        <v>553.38</v>
      </c>
      <c r="D1084" s="10" t="s">
        <v>124</v>
      </c>
      <c r="E1084" s="12">
        <f t="shared" si="39"/>
        <v>774.732</v>
      </c>
    </row>
    <row r="1085" spans="2:5" ht="22.5">
      <c r="B1085" s="6" t="s">
        <v>783</v>
      </c>
      <c r="C1085" s="8">
        <v>738.57</v>
      </c>
      <c r="D1085" s="10" t="s">
        <v>124</v>
      </c>
      <c r="E1085" s="12">
        <f t="shared" si="39"/>
        <v>1033.998</v>
      </c>
    </row>
    <row r="1086" spans="2:5" ht="11.25">
      <c r="B1086" s="6" t="s">
        <v>784</v>
      </c>
      <c r="C1086" s="8">
        <v>280.5</v>
      </c>
      <c r="D1086" s="10" t="s">
        <v>124</v>
      </c>
      <c r="E1086" s="12">
        <f t="shared" si="39"/>
        <v>392.7</v>
      </c>
    </row>
    <row r="1087" spans="2:5" ht="11.25">
      <c r="B1087" s="6" t="s">
        <v>785</v>
      </c>
      <c r="C1087" s="8">
        <v>697.85</v>
      </c>
      <c r="D1087" s="10" t="s">
        <v>124</v>
      </c>
      <c r="E1087" s="12">
        <f t="shared" si="39"/>
        <v>976.99</v>
      </c>
    </row>
    <row r="1088" spans="2:5" ht="11.25">
      <c r="B1088" s="6" t="s">
        <v>786</v>
      </c>
      <c r="C1088" s="8">
        <v>316.2</v>
      </c>
      <c r="D1088" s="10" t="s">
        <v>124</v>
      </c>
      <c r="E1088" s="12">
        <f t="shared" si="39"/>
        <v>442.67999999999995</v>
      </c>
    </row>
    <row r="1089" spans="2:5" ht="11.25">
      <c r="B1089" s="6" t="s">
        <v>787</v>
      </c>
      <c r="C1089" s="8">
        <v>555.75</v>
      </c>
      <c r="D1089" s="10" t="s">
        <v>124</v>
      </c>
      <c r="E1089" s="12">
        <f t="shared" si="39"/>
        <v>778.05</v>
      </c>
    </row>
    <row r="1090" spans="2:5" ht="11.25">
      <c r="B1090" s="6" t="s">
        <v>788</v>
      </c>
      <c r="C1090" s="8">
        <v>562.7</v>
      </c>
      <c r="D1090" s="10" t="s">
        <v>124</v>
      </c>
      <c r="E1090" s="12">
        <f t="shared" si="39"/>
        <v>787.78</v>
      </c>
    </row>
    <row r="1091" spans="2:5" ht="11.25">
      <c r="B1091" s="6" t="s">
        <v>789</v>
      </c>
      <c r="C1091" s="8">
        <v>755.65</v>
      </c>
      <c r="D1091" s="10" t="s">
        <v>124</v>
      </c>
      <c r="E1091" s="12">
        <f t="shared" si="39"/>
        <v>1057.9099999999999</v>
      </c>
    </row>
    <row r="1092" spans="2:5" ht="11.25">
      <c r="B1092" s="6" t="s">
        <v>790</v>
      </c>
      <c r="C1092" s="8">
        <v>620.2</v>
      </c>
      <c r="D1092" s="10" t="s">
        <v>124</v>
      </c>
      <c r="E1092" s="12">
        <f t="shared" si="39"/>
        <v>868.28</v>
      </c>
    </row>
    <row r="1093" spans="2:5" ht="11.25">
      <c r="B1093" s="6" t="s">
        <v>791</v>
      </c>
      <c r="C1093" s="8">
        <v>481</v>
      </c>
      <c r="D1093" s="10" t="s">
        <v>124</v>
      </c>
      <c r="E1093" s="12">
        <f t="shared" si="39"/>
        <v>673.4</v>
      </c>
    </row>
    <row r="1094" spans="2:5" ht="11.25">
      <c r="B1094" s="6" t="s">
        <v>792</v>
      </c>
      <c r="C1094" s="8">
        <v>703.95</v>
      </c>
      <c r="D1094" s="10" t="s">
        <v>124</v>
      </c>
      <c r="E1094" s="12">
        <f t="shared" si="39"/>
        <v>985.53</v>
      </c>
    </row>
    <row r="1095" spans="2:5" ht="11.25">
      <c r="B1095" s="6" t="s">
        <v>793</v>
      </c>
      <c r="C1095" s="8">
        <v>893</v>
      </c>
      <c r="D1095" s="10" t="s">
        <v>124</v>
      </c>
      <c r="E1095" s="12">
        <f t="shared" si="39"/>
        <v>1250.1999999999998</v>
      </c>
    </row>
    <row r="1096" spans="2:5" ht="11.25">
      <c r="B1096" s="6" t="s">
        <v>794</v>
      </c>
      <c r="C1096" s="8">
        <v>731.5</v>
      </c>
      <c r="D1096" s="10" t="s">
        <v>124</v>
      </c>
      <c r="E1096" s="12">
        <f t="shared" si="39"/>
        <v>1024.1</v>
      </c>
    </row>
    <row r="1097" spans="2:5" ht="11.25">
      <c r="B1097" s="6" t="s">
        <v>795</v>
      </c>
      <c r="C1097" s="8">
        <v>893.09</v>
      </c>
      <c r="D1097" s="10" t="s">
        <v>124</v>
      </c>
      <c r="E1097" s="12">
        <f t="shared" si="39"/>
        <v>1250.326</v>
      </c>
    </row>
    <row r="1098" spans="2:5" ht="11.25">
      <c r="B1098" s="6" t="s">
        <v>796</v>
      </c>
      <c r="C1098" s="8">
        <v>40.5</v>
      </c>
      <c r="D1098" s="10" t="s">
        <v>124</v>
      </c>
      <c r="E1098" s="12">
        <f t="shared" si="39"/>
        <v>56.699999999999996</v>
      </c>
    </row>
    <row r="1099" spans="2:5" ht="11.25">
      <c r="B1099" s="6" t="s">
        <v>797</v>
      </c>
      <c r="C1099" s="8">
        <v>44.3</v>
      </c>
      <c r="D1099" s="10" t="s">
        <v>124</v>
      </c>
      <c r="E1099" s="12">
        <f t="shared" si="39"/>
        <v>62.01999999999999</v>
      </c>
    </row>
    <row r="1100" spans="2:5" ht="11.25">
      <c r="B1100" s="6" t="s">
        <v>798</v>
      </c>
      <c r="C1100" s="8">
        <v>76.8</v>
      </c>
      <c r="D1100" s="10" t="s">
        <v>124</v>
      </c>
      <c r="E1100" s="12">
        <f t="shared" si="39"/>
        <v>107.52</v>
      </c>
    </row>
    <row r="1101" spans="2:5" ht="11.25">
      <c r="B1101" s="6" t="s">
        <v>799</v>
      </c>
      <c r="C1101" s="8">
        <v>300</v>
      </c>
      <c r="D1101" s="10" t="s">
        <v>124</v>
      </c>
      <c r="E1101" s="12">
        <f t="shared" si="39"/>
        <v>420</v>
      </c>
    </row>
    <row r="1102" spans="2:5" ht="22.5">
      <c r="B1102" s="6" t="s">
        <v>800</v>
      </c>
      <c r="C1102" s="8">
        <v>371.58</v>
      </c>
      <c r="D1102" s="10" t="s">
        <v>124</v>
      </c>
      <c r="E1102" s="12">
        <f t="shared" si="39"/>
        <v>520.212</v>
      </c>
    </row>
    <row r="1103" spans="2:5" ht="11.25">
      <c r="B1103" s="6" t="s">
        <v>801</v>
      </c>
      <c r="C1103" s="8">
        <v>650</v>
      </c>
      <c r="D1103" s="10" t="s">
        <v>124</v>
      </c>
      <c r="E1103" s="12">
        <f t="shared" si="39"/>
        <v>909.9999999999999</v>
      </c>
    </row>
    <row r="1104" spans="2:5" ht="11.25">
      <c r="B1104" s="6" t="s">
        <v>802</v>
      </c>
      <c r="C1104" s="7">
        <v>2625</v>
      </c>
      <c r="D1104" s="10" t="s">
        <v>124</v>
      </c>
      <c r="E1104" s="12">
        <f aca="true" t="shared" si="40" ref="E1104:E1109">C1104</f>
        <v>2625</v>
      </c>
    </row>
    <row r="1105" spans="2:5" ht="11.25">
      <c r="B1105" s="6" t="s">
        <v>803</v>
      </c>
      <c r="C1105" s="7">
        <v>3800</v>
      </c>
      <c r="D1105" s="10" t="s">
        <v>124</v>
      </c>
      <c r="E1105" s="12">
        <f t="shared" si="40"/>
        <v>3800</v>
      </c>
    </row>
    <row r="1106" spans="2:5" ht="11.25">
      <c r="B1106" s="6" t="s">
        <v>804</v>
      </c>
      <c r="C1106" s="7">
        <v>4764</v>
      </c>
      <c r="D1106" s="10" t="s">
        <v>124</v>
      </c>
      <c r="E1106" s="12">
        <f t="shared" si="40"/>
        <v>4764</v>
      </c>
    </row>
    <row r="1107" spans="2:5" ht="11.25">
      <c r="B1107" s="6" t="s">
        <v>805</v>
      </c>
      <c r="C1107" s="7">
        <v>8432</v>
      </c>
      <c r="D1107" s="10" t="s">
        <v>124</v>
      </c>
      <c r="E1107" s="12">
        <f t="shared" si="40"/>
        <v>8432</v>
      </c>
    </row>
    <row r="1108" spans="2:5" ht="22.5">
      <c r="B1108" s="6" t="s">
        <v>806</v>
      </c>
      <c r="C1108" s="7">
        <v>6196</v>
      </c>
      <c r="D1108" s="10" t="s">
        <v>124</v>
      </c>
      <c r="E1108" s="12">
        <f t="shared" si="40"/>
        <v>6196</v>
      </c>
    </row>
    <row r="1109" spans="2:5" ht="22.5">
      <c r="B1109" s="6" t="s">
        <v>807</v>
      </c>
      <c r="C1109" s="7">
        <v>8426</v>
      </c>
      <c r="D1109" s="10" t="s">
        <v>124</v>
      </c>
      <c r="E1109" s="12">
        <f t="shared" si="40"/>
        <v>8426</v>
      </c>
    </row>
    <row r="1110" spans="2:5" ht="30">
      <c r="B1110" s="5" t="s">
        <v>808</v>
      </c>
      <c r="C1110" s="21"/>
      <c r="D1110" s="21"/>
      <c r="E1110" s="12"/>
    </row>
    <row r="1111" spans="2:5" ht="11.25">
      <c r="B1111" s="6" t="s">
        <v>1598</v>
      </c>
      <c r="C1111" s="8">
        <v>527.58</v>
      </c>
      <c r="D1111" s="10" t="s">
        <v>124</v>
      </c>
      <c r="E1111" s="12">
        <f>C1111*1.3</f>
        <v>685.854</v>
      </c>
    </row>
    <row r="1112" spans="2:5" ht="11.25">
      <c r="B1112" s="6" t="s">
        <v>809</v>
      </c>
      <c r="C1112" s="8">
        <v>174.99</v>
      </c>
      <c r="D1112" s="10" t="s">
        <v>124</v>
      </c>
      <c r="E1112" s="12">
        <f aca="true" t="shared" si="41" ref="E1112:E1135">C1112*1.3</f>
        <v>227.48700000000002</v>
      </c>
    </row>
    <row r="1113" spans="2:5" ht="11.25">
      <c r="B1113" s="6" t="s">
        <v>810</v>
      </c>
      <c r="C1113" s="8">
        <v>199.66</v>
      </c>
      <c r="D1113" s="10" t="s">
        <v>124</v>
      </c>
      <c r="E1113" s="12">
        <f t="shared" si="41"/>
        <v>259.558</v>
      </c>
    </row>
    <row r="1114" spans="2:5" ht="11.25">
      <c r="B1114" s="6" t="s">
        <v>811</v>
      </c>
      <c r="C1114" s="8">
        <v>224.2</v>
      </c>
      <c r="D1114" s="10" t="s">
        <v>124</v>
      </c>
      <c r="E1114" s="12">
        <f t="shared" si="41"/>
        <v>291.46</v>
      </c>
    </row>
    <row r="1115" spans="2:5" ht="11.25">
      <c r="B1115" s="6" t="s">
        <v>812</v>
      </c>
      <c r="C1115" s="8">
        <v>323.1</v>
      </c>
      <c r="D1115" s="10" t="s">
        <v>124</v>
      </c>
      <c r="E1115" s="12">
        <f t="shared" si="41"/>
        <v>420.03000000000003</v>
      </c>
    </row>
    <row r="1116" spans="2:5" ht="11.25">
      <c r="B1116" s="6" t="s">
        <v>813</v>
      </c>
      <c r="C1116" s="8">
        <v>354.35</v>
      </c>
      <c r="D1116" s="10" t="s">
        <v>124</v>
      </c>
      <c r="E1116" s="12">
        <f t="shared" si="41"/>
        <v>460.65500000000003</v>
      </c>
    </row>
    <row r="1117" spans="2:5" ht="11.25">
      <c r="B1117" s="6" t="s">
        <v>814</v>
      </c>
      <c r="C1117" s="8">
        <v>339.54</v>
      </c>
      <c r="D1117" s="10" t="s">
        <v>124</v>
      </c>
      <c r="E1117" s="12">
        <f t="shared" si="41"/>
        <v>441.40200000000004</v>
      </c>
    </row>
    <row r="1118" spans="2:5" ht="11.25">
      <c r="B1118" s="6" t="s">
        <v>1599</v>
      </c>
      <c r="C1118" s="8">
        <v>436.6</v>
      </c>
      <c r="D1118" s="10" t="s">
        <v>124</v>
      </c>
      <c r="E1118" s="12">
        <f t="shared" si="41"/>
        <v>567.58</v>
      </c>
    </row>
    <row r="1119" spans="2:5" ht="11.25">
      <c r="B1119" s="6" t="s">
        <v>815</v>
      </c>
      <c r="C1119" s="8">
        <v>841.48</v>
      </c>
      <c r="D1119" s="10" t="s">
        <v>124</v>
      </c>
      <c r="E1119" s="12">
        <f t="shared" si="41"/>
        <v>1093.924</v>
      </c>
    </row>
    <row r="1120" spans="2:5" ht="11.25">
      <c r="B1120" s="6" t="s">
        <v>1600</v>
      </c>
      <c r="C1120" s="8">
        <v>295.36</v>
      </c>
      <c r="D1120" s="10" t="s">
        <v>124</v>
      </c>
      <c r="E1120" s="12">
        <f t="shared" si="41"/>
        <v>383.968</v>
      </c>
    </row>
    <row r="1121" spans="2:5" ht="11.25">
      <c r="B1121" s="6" t="s">
        <v>816</v>
      </c>
      <c r="C1121" s="8">
        <v>713.66</v>
      </c>
      <c r="D1121" s="10" t="s">
        <v>124</v>
      </c>
      <c r="E1121" s="12">
        <f t="shared" si="41"/>
        <v>927.758</v>
      </c>
    </row>
    <row r="1122" spans="2:5" ht="11.25">
      <c r="B1122" s="6" t="s">
        <v>817</v>
      </c>
      <c r="C1122" s="8">
        <v>270.39</v>
      </c>
      <c r="D1122" s="10" t="s">
        <v>124</v>
      </c>
      <c r="E1122" s="12">
        <f t="shared" si="41"/>
        <v>351.507</v>
      </c>
    </row>
    <row r="1123" spans="2:5" ht="11.25">
      <c r="B1123" s="6" t="s">
        <v>818</v>
      </c>
      <c r="C1123" s="7">
        <v>1043.53</v>
      </c>
      <c r="D1123" s="10" t="s">
        <v>124</v>
      </c>
      <c r="E1123" s="12">
        <f t="shared" si="41"/>
        <v>1356.589</v>
      </c>
    </row>
    <row r="1124" spans="2:5" ht="11.25">
      <c r="B1124" s="6" t="s">
        <v>819</v>
      </c>
      <c r="C1124" s="8">
        <v>148.21</v>
      </c>
      <c r="D1124" s="10" t="s">
        <v>124</v>
      </c>
      <c r="E1124" s="12">
        <f t="shared" si="41"/>
        <v>192.67300000000003</v>
      </c>
    </row>
    <row r="1125" spans="2:5" ht="11.25">
      <c r="B1125" s="6" t="s">
        <v>820</v>
      </c>
      <c r="C1125" s="8">
        <v>114.34</v>
      </c>
      <c r="D1125" s="10" t="s">
        <v>124</v>
      </c>
      <c r="E1125" s="12">
        <f t="shared" si="41"/>
        <v>148.642</v>
      </c>
    </row>
    <row r="1126" spans="2:5" ht="11.25">
      <c r="B1126" s="6" t="s">
        <v>821</v>
      </c>
      <c r="C1126" s="8">
        <v>142.37</v>
      </c>
      <c r="D1126" s="10" t="s">
        <v>124</v>
      </c>
      <c r="E1126" s="12">
        <f t="shared" si="41"/>
        <v>185.08100000000002</v>
      </c>
    </row>
    <row r="1127" spans="2:5" ht="11.25">
      <c r="B1127" s="6" t="s">
        <v>822</v>
      </c>
      <c r="C1127" s="8">
        <v>129.8</v>
      </c>
      <c r="D1127" s="10" t="s">
        <v>124</v>
      </c>
      <c r="E1127" s="12">
        <f t="shared" si="41"/>
        <v>168.74</v>
      </c>
    </row>
    <row r="1128" spans="2:5" ht="11.25">
      <c r="B1128" s="6" t="s">
        <v>823</v>
      </c>
      <c r="C1128" s="8">
        <v>257.49</v>
      </c>
      <c r="D1128" s="10" t="s">
        <v>124</v>
      </c>
      <c r="E1128" s="12">
        <f t="shared" si="41"/>
        <v>334.737</v>
      </c>
    </row>
    <row r="1129" spans="2:5" ht="11.25">
      <c r="B1129" s="6" t="s">
        <v>824</v>
      </c>
      <c r="C1129" s="8">
        <v>366.86</v>
      </c>
      <c r="D1129" s="10" t="s">
        <v>124</v>
      </c>
      <c r="E1129" s="12">
        <f t="shared" si="41"/>
        <v>476.918</v>
      </c>
    </row>
    <row r="1130" spans="2:5" ht="11.25">
      <c r="B1130" s="6" t="s">
        <v>825</v>
      </c>
      <c r="C1130" s="8">
        <v>367.13</v>
      </c>
      <c r="D1130" s="10" t="s">
        <v>124</v>
      </c>
      <c r="E1130" s="12">
        <f t="shared" si="41"/>
        <v>477.269</v>
      </c>
    </row>
    <row r="1131" spans="2:5" ht="11.25">
      <c r="B1131" s="6" t="s">
        <v>826</v>
      </c>
      <c r="C1131" s="8">
        <v>169.92</v>
      </c>
      <c r="D1131" s="10" t="s">
        <v>124</v>
      </c>
      <c r="E1131" s="12">
        <f t="shared" si="41"/>
        <v>220.896</v>
      </c>
    </row>
    <row r="1132" spans="2:5" ht="11.25">
      <c r="B1132" s="6" t="s">
        <v>827</v>
      </c>
      <c r="C1132" s="8">
        <v>928.66</v>
      </c>
      <c r="D1132" s="10" t="s">
        <v>124</v>
      </c>
      <c r="E1132" s="12">
        <f t="shared" si="41"/>
        <v>1207.258</v>
      </c>
    </row>
    <row r="1133" spans="2:5" ht="11.25">
      <c r="B1133" s="6" t="s">
        <v>1601</v>
      </c>
      <c r="C1133" s="7">
        <v>1863.81</v>
      </c>
      <c r="D1133" s="10" t="s">
        <v>124</v>
      </c>
      <c r="E1133" s="12">
        <f t="shared" si="41"/>
        <v>2422.953</v>
      </c>
    </row>
    <row r="1134" spans="2:5" ht="11.25">
      <c r="B1134" s="6" t="s">
        <v>828</v>
      </c>
      <c r="C1134" s="8">
        <v>325</v>
      </c>
      <c r="D1134" s="10" t="s">
        <v>124</v>
      </c>
      <c r="E1134" s="12">
        <f t="shared" si="41"/>
        <v>422.5</v>
      </c>
    </row>
    <row r="1135" spans="2:5" ht="11.25">
      <c r="B1135" s="6" t="s">
        <v>1602</v>
      </c>
      <c r="C1135" s="8">
        <v>550.41</v>
      </c>
      <c r="D1135" s="10" t="s">
        <v>124</v>
      </c>
      <c r="E1135" s="12">
        <f t="shared" si="41"/>
        <v>715.533</v>
      </c>
    </row>
    <row r="1136" spans="2:5" ht="30">
      <c r="B1136" s="5" t="s">
        <v>829</v>
      </c>
      <c r="C1136" s="21"/>
      <c r="D1136" s="21"/>
      <c r="E1136" s="12"/>
    </row>
    <row r="1137" spans="2:5" ht="22.5">
      <c r="B1137" s="6" t="s">
        <v>830</v>
      </c>
      <c r="C1137" s="8">
        <v>652</v>
      </c>
      <c r="D1137" s="10" t="s">
        <v>124</v>
      </c>
      <c r="E1137" s="12">
        <f>C1137*1.4</f>
        <v>912.8</v>
      </c>
    </row>
    <row r="1138" spans="2:5" ht="22.5">
      <c r="B1138" s="6" t="s">
        <v>831</v>
      </c>
      <c r="C1138" s="8">
        <v>652</v>
      </c>
      <c r="D1138" s="10" t="s">
        <v>124</v>
      </c>
      <c r="E1138" s="12">
        <f>C1138*1.4</f>
        <v>912.8</v>
      </c>
    </row>
    <row r="1139" spans="2:5" ht="22.5">
      <c r="B1139" s="6" t="s">
        <v>832</v>
      </c>
      <c r="C1139" s="8">
        <v>322</v>
      </c>
      <c r="D1139" s="10" t="s">
        <v>124</v>
      </c>
      <c r="E1139" s="12">
        <f>C1139*1.4</f>
        <v>450.79999999999995</v>
      </c>
    </row>
    <row r="1140" spans="2:5" ht="15">
      <c r="B1140" s="5" t="s">
        <v>833</v>
      </c>
      <c r="C1140" s="21"/>
      <c r="D1140" s="21"/>
      <c r="E1140" s="12"/>
    </row>
    <row r="1141" spans="2:5" ht="11.25">
      <c r="B1141" s="6" t="s">
        <v>834</v>
      </c>
      <c r="C1141" s="8">
        <v>39.84</v>
      </c>
      <c r="D1141" s="10" t="s">
        <v>124</v>
      </c>
      <c r="E1141" s="12">
        <f>C1141*1.25</f>
        <v>49.800000000000004</v>
      </c>
    </row>
    <row r="1142" spans="2:5" ht="11.25">
      <c r="B1142" s="6" t="s">
        <v>835</v>
      </c>
      <c r="C1142" s="8">
        <v>58.72</v>
      </c>
      <c r="D1142" s="10" t="s">
        <v>124</v>
      </c>
      <c r="E1142" s="12">
        <f aca="true" t="shared" si="42" ref="E1142:E1149">C1142*1.25</f>
        <v>73.4</v>
      </c>
    </row>
    <row r="1143" spans="2:5" ht="11.25">
      <c r="B1143" s="6" t="s">
        <v>836</v>
      </c>
      <c r="C1143" s="8">
        <v>45.98</v>
      </c>
      <c r="D1143" s="10" t="s">
        <v>124</v>
      </c>
      <c r="E1143" s="12">
        <f t="shared" si="42"/>
        <v>57.474999999999994</v>
      </c>
    </row>
    <row r="1144" spans="2:5" ht="11.25">
      <c r="B1144" s="6" t="s">
        <v>837</v>
      </c>
      <c r="C1144" s="8">
        <v>51.57</v>
      </c>
      <c r="D1144" s="10" t="s">
        <v>124</v>
      </c>
      <c r="E1144" s="12">
        <f t="shared" si="42"/>
        <v>64.4625</v>
      </c>
    </row>
    <row r="1145" spans="2:5" ht="11.25">
      <c r="B1145" s="6" t="s">
        <v>838</v>
      </c>
      <c r="C1145" s="8">
        <v>58.72</v>
      </c>
      <c r="D1145" s="10" t="s">
        <v>124</v>
      </c>
      <c r="E1145" s="12">
        <f t="shared" si="42"/>
        <v>73.4</v>
      </c>
    </row>
    <row r="1146" spans="2:5" ht="11.25">
      <c r="B1146" s="6" t="s">
        <v>839</v>
      </c>
      <c r="C1146" s="8">
        <v>77.13</v>
      </c>
      <c r="D1146" s="10" t="s">
        <v>124</v>
      </c>
      <c r="E1146" s="12">
        <f t="shared" si="42"/>
        <v>96.4125</v>
      </c>
    </row>
    <row r="1147" spans="2:5" ht="11.25">
      <c r="B1147" s="6" t="s">
        <v>840</v>
      </c>
      <c r="C1147" s="8">
        <v>45.49</v>
      </c>
      <c r="D1147" s="10" t="s">
        <v>124</v>
      </c>
      <c r="E1147" s="12">
        <f t="shared" si="42"/>
        <v>56.862500000000004</v>
      </c>
    </row>
    <row r="1148" spans="2:5" ht="11.25">
      <c r="B1148" s="6" t="s">
        <v>841</v>
      </c>
      <c r="C1148" s="8">
        <v>49.94</v>
      </c>
      <c r="D1148" s="10" t="s">
        <v>124</v>
      </c>
      <c r="E1148" s="12">
        <f t="shared" si="42"/>
        <v>62.425</v>
      </c>
    </row>
    <row r="1149" spans="2:5" ht="11.25">
      <c r="B1149" s="6" t="s">
        <v>842</v>
      </c>
      <c r="C1149" s="8">
        <v>58.72</v>
      </c>
      <c r="D1149" s="10" t="s">
        <v>124</v>
      </c>
      <c r="E1149" s="12">
        <f t="shared" si="42"/>
        <v>73.4</v>
      </c>
    </row>
    <row r="1150" spans="2:5" ht="15">
      <c r="B1150" s="5" t="s">
        <v>843</v>
      </c>
      <c r="C1150" s="21"/>
      <c r="D1150" s="21"/>
      <c r="E1150" s="12"/>
    </row>
    <row r="1151" spans="2:5" ht="11.25">
      <c r="B1151" s="6" t="s">
        <v>844</v>
      </c>
      <c r="C1151" s="8">
        <v>62.01</v>
      </c>
      <c r="D1151" s="10" t="s">
        <v>124</v>
      </c>
      <c r="E1151" s="12">
        <f>C1151*1.25</f>
        <v>77.5125</v>
      </c>
    </row>
    <row r="1152" spans="2:5" ht="11.25">
      <c r="B1152" s="6" t="s">
        <v>1603</v>
      </c>
      <c r="C1152" s="8">
        <v>82.31</v>
      </c>
      <c r="D1152" s="10" t="s">
        <v>124</v>
      </c>
      <c r="E1152" s="12">
        <f aca="true" t="shared" si="43" ref="E1152:E1166">C1152*1.25</f>
        <v>102.8875</v>
      </c>
    </row>
    <row r="1153" spans="2:5" ht="11.25">
      <c r="B1153" s="6" t="s">
        <v>1604</v>
      </c>
      <c r="C1153" s="8">
        <v>102.06</v>
      </c>
      <c r="D1153" s="10" t="s">
        <v>124</v>
      </c>
      <c r="E1153" s="12">
        <f t="shared" si="43"/>
        <v>127.575</v>
      </c>
    </row>
    <row r="1154" spans="2:5" ht="11.25">
      <c r="B1154" s="6" t="s">
        <v>1605</v>
      </c>
      <c r="C1154" s="8">
        <v>189.98</v>
      </c>
      <c r="D1154" s="10" t="s">
        <v>124</v>
      </c>
      <c r="E1154" s="12">
        <f t="shared" si="43"/>
        <v>237.475</v>
      </c>
    </row>
    <row r="1155" spans="2:5" ht="11.25">
      <c r="B1155" s="6" t="s">
        <v>1606</v>
      </c>
      <c r="C1155" s="8">
        <v>44.96</v>
      </c>
      <c r="D1155" s="10" t="s">
        <v>124</v>
      </c>
      <c r="E1155" s="12">
        <f t="shared" si="43"/>
        <v>56.2</v>
      </c>
    </row>
    <row r="1156" spans="2:5" ht="11.25">
      <c r="B1156" s="6" t="s">
        <v>1607</v>
      </c>
      <c r="C1156" s="8">
        <v>69.47</v>
      </c>
      <c r="D1156" s="10" t="s">
        <v>124</v>
      </c>
      <c r="E1156" s="12">
        <f t="shared" si="43"/>
        <v>86.8375</v>
      </c>
    </row>
    <row r="1157" spans="2:5" ht="11.25">
      <c r="B1157" s="6" t="s">
        <v>1608</v>
      </c>
      <c r="C1157" s="8">
        <v>110.53</v>
      </c>
      <c r="D1157" s="10" t="s">
        <v>124</v>
      </c>
      <c r="E1157" s="12">
        <f t="shared" si="43"/>
        <v>138.1625</v>
      </c>
    </row>
    <row r="1158" spans="2:5" ht="11.25">
      <c r="B1158" s="6" t="s">
        <v>1609</v>
      </c>
      <c r="C1158" s="8">
        <v>182.38</v>
      </c>
      <c r="D1158" s="10" t="s">
        <v>124</v>
      </c>
      <c r="E1158" s="12">
        <f t="shared" si="43"/>
        <v>227.975</v>
      </c>
    </row>
    <row r="1159" spans="2:5" ht="11.25">
      <c r="B1159" s="6" t="s">
        <v>1610</v>
      </c>
      <c r="C1159" s="8">
        <v>78.14</v>
      </c>
      <c r="D1159" s="10" t="s">
        <v>124</v>
      </c>
      <c r="E1159" s="12">
        <f t="shared" si="43"/>
        <v>97.675</v>
      </c>
    </row>
    <row r="1160" spans="2:5" ht="11.25">
      <c r="B1160" s="6" t="s">
        <v>1611</v>
      </c>
      <c r="C1160" s="8">
        <v>97.01</v>
      </c>
      <c r="D1160" s="10" t="s">
        <v>124</v>
      </c>
      <c r="E1160" s="12">
        <f t="shared" si="43"/>
        <v>121.2625</v>
      </c>
    </row>
    <row r="1161" spans="2:5" ht="11.25">
      <c r="B1161" s="6" t="s">
        <v>1612</v>
      </c>
      <c r="C1161" s="8">
        <v>140.47</v>
      </c>
      <c r="D1161" s="10" t="s">
        <v>124</v>
      </c>
      <c r="E1161" s="12">
        <f t="shared" si="43"/>
        <v>175.5875</v>
      </c>
    </row>
    <row r="1162" spans="2:5" ht="11.25">
      <c r="B1162" s="6" t="s">
        <v>1613</v>
      </c>
      <c r="C1162" s="8">
        <v>197.53</v>
      </c>
      <c r="D1162" s="10" t="s">
        <v>124</v>
      </c>
      <c r="E1162" s="12">
        <f t="shared" si="43"/>
        <v>246.9125</v>
      </c>
    </row>
    <row r="1163" spans="2:5" ht="11.25">
      <c r="B1163" s="6" t="s">
        <v>1614</v>
      </c>
      <c r="C1163" s="8">
        <v>80.6</v>
      </c>
      <c r="D1163" s="10" t="s">
        <v>124</v>
      </c>
      <c r="E1163" s="12">
        <f t="shared" si="43"/>
        <v>100.75</v>
      </c>
    </row>
    <row r="1164" spans="2:5" ht="11.25">
      <c r="B1164" s="6" t="s">
        <v>1615</v>
      </c>
      <c r="C1164" s="8">
        <v>86.16</v>
      </c>
      <c r="D1164" s="10" t="s">
        <v>124</v>
      </c>
      <c r="E1164" s="12">
        <f t="shared" si="43"/>
        <v>107.69999999999999</v>
      </c>
    </row>
    <row r="1165" spans="2:5" ht="11.25">
      <c r="B1165" s="6" t="s">
        <v>1616</v>
      </c>
      <c r="C1165" s="8">
        <v>110.73</v>
      </c>
      <c r="D1165" s="10" t="s">
        <v>124</v>
      </c>
      <c r="E1165" s="12">
        <f t="shared" si="43"/>
        <v>138.4125</v>
      </c>
    </row>
    <row r="1166" spans="2:5" ht="22.5">
      <c r="B1166" s="6" t="s">
        <v>845</v>
      </c>
      <c r="C1166" s="8">
        <v>236.12</v>
      </c>
      <c r="D1166" s="10" t="s">
        <v>124</v>
      </c>
      <c r="E1166" s="12">
        <f t="shared" si="43"/>
        <v>295.15</v>
      </c>
    </row>
    <row r="1167" spans="2:5" ht="15">
      <c r="B1167" s="5" t="s">
        <v>846</v>
      </c>
      <c r="C1167" s="21"/>
      <c r="D1167" s="21"/>
      <c r="E1167" s="12"/>
    </row>
    <row r="1168" spans="2:5" ht="11.25">
      <c r="B1168" s="6" t="s">
        <v>847</v>
      </c>
      <c r="C1168" s="8">
        <v>143.01</v>
      </c>
      <c r="D1168" s="10" t="s">
        <v>2</v>
      </c>
      <c r="E1168" s="12">
        <f>C1168*1.4</f>
        <v>200.21399999999997</v>
      </c>
    </row>
    <row r="1169" spans="2:5" ht="11.25">
      <c r="B1169" s="6" t="s">
        <v>848</v>
      </c>
      <c r="C1169" s="8">
        <v>165.44</v>
      </c>
      <c r="D1169" s="10" t="s">
        <v>2</v>
      </c>
      <c r="E1169" s="12">
        <f aca="true" t="shared" si="44" ref="E1169:E1222">C1169*1.4</f>
        <v>231.61599999999999</v>
      </c>
    </row>
    <row r="1170" spans="2:5" ht="11.25">
      <c r="B1170" s="6" t="s">
        <v>849</v>
      </c>
      <c r="C1170" s="8">
        <v>160.89</v>
      </c>
      <c r="D1170" s="10" t="s">
        <v>2</v>
      </c>
      <c r="E1170" s="12">
        <f t="shared" si="44"/>
        <v>225.24599999999995</v>
      </c>
    </row>
    <row r="1171" spans="2:5" ht="11.25">
      <c r="B1171" s="6" t="s">
        <v>850</v>
      </c>
      <c r="C1171" s="8">
        <v>165.44</v>
      </c>
      <c r="D1171" s="10" t="s">
        <v>2</v>
      </c>
      <c r="E1171" s="12">
        <f t="shared" si="44"/>
        <v>231.61599999999999</v>
      </c>
    </row>
    <row r="1172" spans="2:5" ht="11.25">
      <c r="B1172" s="6" t="s">
        <v>851</v>
      </c>
      <c r="C1172" s="8">
        <v>375</v>
      </c>
      <c r="D1172" s="10" t="s">
        <v>2</v>
      </c>
      <c r="E1172" s="12">
        <f t="shared" si="44"/>
        <v>525</v>
      </c>
    </row>
    <row r="1173" spans="2:5" ht="11.25">
      <c r="B1173" s="6" t="s">
        <v>852</v>
      </c>
      <c r="C1173" s="8">
        <v>174.84</v>
      </c>
      <c r="D1173" s="10" t="s">
        <v>2</v>
      </c>
      <c r="E1173" s="12">
        <f t="shared" si="44"/>
        <v>244.77599999999998</v>
      </c>
    </row>
    <row r="1174" spans="2:5" ht="11.25">
      <c r="B1174" s="6" t="s">
        <v>853</v>
      </c>
      <c r="C1174" s="8">
        <v>146.57</v>
      </c>
      <c r="D1174" s="10" t="s">
        <v>2</v>
      </c>
      <c r="E1174" s="12">
        <f t="shared" si="44"/>
        <v>205.19799999999998</v>
      </c>
    </row>
    <row r="1175" spans="2:5" ht="11.25">
      <c r="B1175" s="6" t="s">
        <v>854</v>
      </c>
      <c r="C1175" s="8">
        <v>184.76</v>
      </c>
      <c r="D1175" s="10" t="s">
        <v>2</v>
      </c>
      <c r="E1175" s="12">
        <f t="shared" si="44"/>
        <v>258.664</v>
      </c>
    </row>
    <row r="1176" spans="2:5" ht="11.25">
      <c r="B1176" s="6" t="s">
        <v>855</v>
      </c>
      <c r="C1176" s="8">
        <v>146.57</v>
      </c>
      <c r="D1176" s="10" t="s">
        <v>2</v>
      </c>
      <c r="E1176" s="12">
        <f t="shared" si="44"/>
        <v>205.19799999999998</v>
      </c>
    </row>
    <row r="1177" spans="2:5" ht="11.25">
      <c r="B1177" s="6" t="s">
        <v>856</v>
      </c>
      <c r="C1177" s="8">
        <v>184.02</v>
      </c>
      <c r="D1177" s="10" t="s">
        <v>2</v>
      </c>
      <c r="E1177" s="12">
        <f t="shared" si="44"/>
        <v>257.628</v>
      </c>
    </row>
    <row r="1178" spans="2:5" ht="11.25">
      <c r="B1178" s="6" t="s">
        <v>857</v>
      </c>
      <c r="C1178" s="8">
        <v>184.52</v>
      </c>
      <c r="D1178" s="10" t="s">
        <v>2</v>
      </c>
      <c r="E1178" s="12">
        <f t="shared" si="44"/>
        <v>258.328</v>
      </c>
    </row>
    <row r="1179" spans="2:5" ht="11.25">
      <c r="B1179" s="6" t="s">
        <v>858</v>
      </c>
      <c r="C1179" s="8">
        <v>280</v>
      </c>
      <c r="D1179" s="10" t="s">
        <v>2</v>
      </c>
      <c r="E1179" s="12">
        <f t="shared" si="44"/>
        <v>392</v>
      </c>
    </row>
    <row r="1180" spans="2:5" ht="11.25">
      <c r="B1180" s="6" t="s">
        <v>859</v>
      </c>
      <c r="C1180" s="8">
        <v>203</v>
      </c>
      <c r="D1180" s="10" t="s">
        <v>2</v>
      </c>
      <c r="E1180" s="12">
        <f t="shared" si="44"/>
        <v>284.2</v>
      </c>
    </row>
    <row r="1181" spans="2:5" ht="11.25">
      <c r="B1181" s="6" t="s">
        <v>860</v>
      </c>
      <c r="C1181" s="8">
        <v>215</v>
      </c>
      <c r="D1181" s="10" t="s">
        <v>2</v>
      </c>
      <c r="E1181" s="12">
        <f t="shared" si="44"/>
        <v>301</v>
      </c>
    </row>
    <row r="1182" spans="2:5" ht="11.25">
      <c r="B1182" s="6" t="s">
        <v>861</v>
      </c>
      <c r="C1182" s="8">
        <v>210</v>
      </c>
      <c r="D1182" s="10" t="s">
        <v>2</v>
      </c>
      <c r="E1182" s="12">
        <f t="shared" si="44"/>
        <v>294</v>
      </c>
    </row>
    <row r="1183" spans="2:5" ht="11.25">
      <c r="B1183" s="6" t="s">
        <v>862</v>
      </c>
      <c r="C1183" s="8">
        <v>243.35</v>
      </c>
      <c r="D1183" s="10" t="s">
        <v>2</v>
      </c>
      <c r="E1183" s="12">
        <f t="shared" si="44"/>
        <v>340.69</v>
      </c>
    </row>
    <row r="1184" spans="2:5" ht="11.25">
      <c r="B1184" s="6" t="s">
        <v>863</v>
      </c>
      <c r="C1184" s="8">
        <v>499</v>
      </c>
      <c r="D1184" s="10" t="s">
        <v>2</v>
      </c>
      <c r="E1184" s="12">
        <f t="shared" si="44"/>
        <v>698.5999999999999</v>
      </c>
    </row>
    <row r="1185" spans="2:5" ht="11.25">
      <c r="B1185" s="6" t="s">
        <v>864</v>
      </c>
      <c r="C1185" s="7">
        <v>1040</v>
      </c>
      <c r="D1185" s="10" t="s">
        <v>2</v>
      </c>
      <c r="E1185" s="12">
        <f t="shared" si="44"/>
        <v>1456</v>
      </c>
    </row>
    <row r="1186" spans="2:5" ht="11.25">
      <c r="B1186" s="6" t="s">
        <v>865</v>
      </c>
      <c r="C1186" s="8">
        <v>296.98</v>
      </c>
      <c r="D1186" s="10" t="s">
        <v>2</v>
      </c>
      <c r="E1186" s="12">
        <f t="shared" si="44"/>
        <v>415.772</v>
      </c>
    </row>
    <row r="1187" spans="2:5" ht="11.25">
      <c r="B1187" s="6" t="s">
        <v>866</v>
      </c>
      <c r="C1187" s="8">
        <v>274.4</v>
      </c>
      <c r="D1187" s="10" t="s">
        <v>2</v>
      </c>
      <c r="E1187" s="12">
        <f t="shared" si="44"/>
        <v>384.15999999999997</v>
      </c>
    </row>
    <row r="1188" spans="2:5" ht="11.25">
      <c r="B1188" s="6" t="s">
        <v>867</v>
      </c>
      <c r="C1188" s="8">
        <v>322.64</v>
      </c>
      <c r="D1188" s="10" t="s">
        <v>2</v>
      </c>
      <c r="E1188" s="12">
        <f t="shared" si="44"/>
        <v>451.69599999999997</v>
      </c>
    </row>
    <row r="1189" spans="2:5" ht="11.25">
      <c r="B1189" s="6" t="s">
        <v>868</v>
      </c>
      <c r="C1189" s="8">
        <v>293.82</v>
      </c>
      <c r="D1189" s="10" t="s">
        <v>2</v>
      </c>
      <c r="E1189" s="12">
        <f t="shared" si="44"/>
        <v>411.34799999999996</v>
      </c>
    </row>
    <row r="1190" spans="2:5" ht="11.25">
      <c r="B1190" s="6" t="s">
        <v>869</v>
      </c>
      <c r="C1190" s="8">
        <v>406</v>
      </c>
      <c r="D1190" s="10" t="s">
        <v>2</v>
      </c>
      <c r="E1190" s="12">
        <f t="shared" si="44"/>
        <v>568.4</v>
      </c>
    </row>
    <row r="1191" spans="2:5" ht="11.25">
      <c r="B1191" s="6" t="s">
        <v>870</v>
      </c>
      <c r="C1191" s="8">
        <v>501.73</v>
      </c>
      <c r="D1191" s="10" t="s">
        <v>2</v>
      </c>
      <c r="E1191" s="12">
        <f t="shared" si="44"/>
        <v>702.422</v>
      </c>
    </row>
    <row r="1192" spans="2:5" ht="11.25">
      <c r="B1192" s="6" t="s">
        <v>871</v>
      </c>
      <c r="C1192" s="8">
        <v>274</v>
      </c>
      <c r="D1192" s="10" t="s">
        <v>2</v>
      </c>
      <c r="E1192" s="12">
        <f t="shared" si="44"/>
        <v>383.59999999999997</v>
      </c>
    </row>
    <row r="1193" spans="2:5" ht="11.25">
      <c r="B1193" s="6" t="s">
        <v>872</v>
      </c>
      <c r="C1193" s="8">
        <v>274</v>
      </c>
      <c r="D1193" s="10" t="s">
        <v>2</v>
      </c>
      <c r="E1193" s="12">
        <f t="shared" si="44"/>
        <v>383.59999999999997</v>
      </c>
    </row>
    <row r="1194" spans="2:5" ht="11.25">
      <c r="B1194" s="6" t="s">
        <v>873</v>
      </c>
      <c r="C1194" s="8">
        <v>198</v>
      </c>
      <c r="D1194" s="10" t="s">
        <v>2</v>
      </c>
      <c r="E1194" s="12">
        <f t="shared" si="44"/>
        <v>277.2</v>
      </c>
    </row>
    <row r="1195" spans="2:5" ht="11.25">
      <c r="B1195" s="6" t="s">
        <v>874</v>
      </c>
      <c r="C1195" s="8">
        <v>180</v>
      </c>
      <c r="D1195" s="10" t="s">
        <v>2</v>
      </c>
      <c r="E1195" s="12">
        <f t="shared" si="44"/>
        <v>251.99999999999997</v>
      </c>
    </row>
    <row r="1196" spans="2:5" ht="11.25">
      <c r="B1196" s="6" t="s">
        <v>875</v>
      </c>
      <c r="C1196" s="8">
        <v>226.8</v>
      </c>
      <c r="D1196" s="10" t="s">
        <v>2</v>
      </c>
      <c r="E1196" s="12">
        <f t="shared" si="44"/>
        <v>317.52</v>
      </c>
    </row>
    <row r="1197" spans="2:5" ht="11.25">
      <c r="B1197" s="6" t="s">
        <v>876</v>
      </c>
      <c r="C1197" s="8">
        <v>335.32</v>
      </c>
      <c r="D1197" s="10" t="s">
        <v>2</v>
      </c>
      <c r="E1197" s="12">
        <f t="shared" si="44"/>
        <v>469.448</v>
      </c>
    </row>
    <row r="1198" spans="2:5" ht="11.25">
      <c r="B1198" s="6" t="s">
        <v>877</v>
      </c>
      <c r="C1198" s="8">
        <v>225</v>
      </c>
      <c r="D1198" s="10" t="s">
        <v>2</v>
      </c>
      <c r="E1198" s="12">
        <f t="shared" si="44"/>
        <v>315</v>
      </c>
    </row>
    <row r="1199" spans="2:5" ht="11.25">
      <c r="B1199" s="6" t="s">
        <v>878</v>
      </c>
      <c r="C1199" s="8">
        <v>164</v>
      </c>
      <c r="D1199" s="10" t="s">
        <v>2</v>
      </c>
      <c r="E1199" s="12">
        <f t="shared" si="44"/>
        <v>229.6</v>
      </c>
    </row>
    <row r="1200" spans="2:5" ht="11.25">
      <c r="B1200" s="6" t="s">
        <v>879</v>
      </c>
      <c r="C1200" s="8">
        <v>111.57</v>
      </c>
      <c r="D1200" s="10" t="s">
        <v>2</v>
      </c>
      <c r="E1200" s="12">
        <f t="shared" si="44"/>
        <v>156.19799999999998</v>
      </c>
    </row>
    <row r="1201" spans="2:5" ht="11.25">
      <c r="B1201" s="6" t="s">
        <v>880</v>
      </c>
      <c r="C1201" s="7">
        <v>2350</v>
      </c>
      <c r="D1201" s="10" t="s">
        <v>2</v>
      </c>
      <c r="E1201" s="12">
        <f t="shared" si="44"/>
        <v>3290</v>
      </c>
    </row>
    <row r="1202" spans="2:5" ht="11.25">
      <c r="B1202" s="6" t="s">
        <v>881</v>
      </c>
      <c r="C1202" s="7">
        <v>1250</v>
      </c>
      <c r="D1202" s="10" t="s">
        <v>2</v>
      </c>
      <c r="E1202" s="12">
        <f t="shared" si="44"/>
        <v>1750</v>
      </c>
    </row>
    <row r="1203" spans="2:5" ht="11.25">
      <c r="B1203" s="6" t="s">
        <v>882</v>
      </c>
      <c r="C1203" s="8">
        <v>310</v>
      </c>
      <c r="D1203" s="10" t="s">
        <v>2</v>
      </c>
      <c r="E1203" s="12">
        <f t="shared" si="44"/>
        <v>434</v>
      </c>
    </row>
    <row r="1204" spans="2:5" ht="11.25">
      <c r="B1204" s="6" t="s">
        <v>883</v>
      </c>
      <c r="C1204" s="8">
        <v>300</v>
      </c>
      <c r="D1204" s="10" t="s">
        <v>2</v>
      </c>
      <c r="E1204" s="12">
        <f t="shared" si="44"/>
        <v>420</v>
      </c>
    </row>
    <row r="1205" spans="2:5" ht="11.25">
      <c r="B1205" s="6" t="s">
        <v>884</v>
      </c>
      <c r="C1205" s="8">
        <v>459</v>
      </c>
      <c r="D1205" s="10" t="s">
        <v>2</v>
      </c>
      <c r="E1205" s="12">
        <f t="shared" si="44"/>
        <v>642.5999999999999</v>
      </c>
    </row>
    <row r="1206" spans="2:5" ht="11.25">
      <c r="B1206" s="6" t="s">
        <v>885</v>
      </c>
      <c r="C1206" s="8">
        <v>154</v>
      </c>
      <c r="D1206" s="10" t="s">
        <v>2</v>
      </c>
      <c r="E1206" s="12">
        <f t="shared" si="44"/>
        <v>215.6</v>
      </c>
    </row>
    <row r="1207" spans="2:5" ht="11.25">
      <c r="B1207" s="6" t="s">
        <v>886</v>
      </c>
      <c r="C1207" s="8">
        <v>201.6</v>
      </c>
      <c r="D1207" s="10" t="s">
        <v>2</v>
      </c>
      <c r="E1207" s="12">
        <f t="shared" si="44"/>
        <v>282.23999999999995</v>
      </c>
    </row>
    <row r="1208" spans="2:5" ht="11.25">
      <c r="B1208" s="6" t="s">
        <v>887</v>
      </c>
      <c r="C1208" s="8">
        <v>390</v>
      </c>
      <c r="D1208" s="10" t="s">
        <v>2</v>
      </c>
      <c r="E1208" s="12">
        <f t="shared" si="44"/>
        <v>546</v>
      </c>
    </row>
    <row r="1209" spans="2:5" ht="11.25">
      <c r="B1209" s="6" t="s">
        <v>888</v>
      </c>
      <c r="C1209" s="8">
        <v>410</v>
      </c>
      <c r="D1209" s="10" t="s">
        <v>2</v>
      </c>
      <c r="E1209" s="12">
        <f t="shared" si="44"/>
        <v>574</v>
      </c>
    </row>
    <row r="1210" spans="2:5" ht="11.25">
      <c r="B1210" s="6" t="s">
        <v>889</v>
      </c>
      <c r="C1210" s="8">
        <v>232.38</v>
      </c>
      <c r="D1210" s="10" t="s">
        <v>2</v>
      </c>
      <c r="E1210" s="12">
        <f t="shared" si="44"/>
        <v>325.332</v>
      </c>
    </row>
    <row r="1211" spans="2:5" ht="11.25">
      <c r="B1211" s="6" t="s">
        <v>890</v>
      </c>
      <c r="C1211" s="7">
        <v>1550</v>
      </c>
      <c r="D1211" s="10" t="s">
        <v>2</v>
      </c>
      <c r="E1211" s="12">
        <f t="shared" si="44"/>
        <v>2170</v>
      </c>
    </row>
    <row r="1212" spans="2:5" ht="11.25">
      <c r="B1212" s="6" t="s">
        <v>891</v>
      </c>
      <c r="C1212" s="7">
        <v>1520.47</v>
      </c>
      <c r="D1212" s="10" t="s">
        <v>2</v>
      </c>
      <c r="E1212" s="12">
        <f t="shared" si="44"/>
        <v>2128.658</v>
      </c>
    </row>
    <row r="1213" spans="2:5" ht="11.25">
      <c r="B1213" s="6" t="s">
        <v>892</v>
      </c>
      <c r="C1213" s="7">
        <v>1266</v>
      </c>
      <c r="D1213" s="10" t="s">
        <v>2</v>
      </c>
      <c r="E1213" s="12">
        <f t="shared" si="44"/>
        <v>1772.3999999999999</v>
      </c>
    </row>
    <row r="1214" spans="2:5" ht="11.25">
      <c r="B1214" s="6" t="s">
        <v>893</v>
      </c>
      <c r="C1214" s="7">
        <v>2453</v>
      </c>
      <c r="D1214" s="10" t="s">
        <v>2</v>
      </c>
      <c r="E1214" s="12">
        <f t="shared" si="44"/>
        <v>3434.2</v>
      </c>
    </row>
    <row r="1215" spans="2:5" ht="11.25">
      <c r="B1215" s="6" t="s">
        <v>894</v>
      </c>
      <c r="C1215" s="7">
        <v>2186</v>
      </c>
      <c r="D1215" s="10" t="s">
        <v>2</v>
      </c>
      <c r="E1215" s="12">
        <f t="shared" si="44"/>
        <v>3060.3999999999996</v>
      </c>
    </row>
    <row r="1216" spans="2:5" ht="11.25">
      <c r="B1216" s="6" t="s">
        <v>895</v>
      </c>
      <c r="C1216" s="7">
        <v>2805</v>
      </c>
      <c r="D1216" s="10" t="s">
        <v>2</v>
      </c>
      <c r="E1216" s="12">
        <f t="shared" si="44"/>
        <v>3926.9999999999995</v>
      </c>
    </row>
    <row r="1217" spans="2:5" ht="11.25">
      <c r="B1217" s="6" t="s">
        <v>896</v>
      </c>
      <c r="C1217" s="7">
        <v>1835</v>
      </c>
      <c r="D1217" s="10" t="s">
        <v>2</v>
      </c>
      <c r="E1217" s="12">
        <f t="shared" si="44"/>
        <v>2569</v>
      </c>
    </row>
    <row r="1218" spans="2:5" ht="11.25">
      <c r="B1218" s="6" t="s">
        <v>897</v>
      </c>
      <c r="C1218" s="7">
        <v>3100</v>
      </c>
      <c r="D1218" s="10" t="s">
        <v>2</v>
      </c>
      <c r="E1218" s="12">
        <f t="shared" si="44"/>
        <v>4340</v>
      </c>
    </row>
    <row r="1219" spans="2:5" ht="11.25">
      <c r="B1219" s="6" t="s">
        <v>898</v>
      </c>
      <c r="C1219" s="7">
        <v>1050</v>
      </c>
      <c r="D1219" s="10" t="s">
        <v>2</v>
      </c>
      <c r="E1219" s="12">
        <f t="shared" si="44"/>
        <v>1470</v>
      </c>
    </row>
    <row r="1220" spans="2:5" ht="11.25">
      <c r="B1220" s="6" t="s">
        <v>899</v>
      </c>
      <c r="C1220" s="7">
        <v>1140</v>
      </c>
      <c r="D1220" s="10" t="s">
        <v>2</v>
      </c>
      <c r="E1220" s="12">
        <f t="shared" si="44"/>
        <v>1596</v>
      </c>
    </row>
    <row r="1221" spans="2:5" ht="11.25">
      <c r="B1221" s="6" t="s">
        <v>900</v>
      </c>
      <c r="C1221" s="8">
        <v>195</v>
      </c>
      <c r="D1221" s="10" t="s">
        <v>2</v>
      </c>
      <c r="E1221" s="12">
        <f t="shared" si="44"/>
        <v>273</v>
      </c>
    </row>
    <row r="1222" spans="2:5" ht="11.25">
      <c r="B1222" s="6" t="s">
        <v>901</v>
      </c>
      <c r="C1222" s="7">
        <v>26500</v>
      </c>
      <c r="D1222" s="10" t="s">
        <v>2</v>
      </c>
      <c r="E1222" s="12">
        <f t="shared" si="44"/>
        <v>37100</v>
      </c>
    </row>
    <row r="1223" spans="2:5" ht="15">
      <c r="B1223" s="5" t="s">
        <v>902</v>
      </c>
      <c r="C1223" s="21"/>
      <c r="D1223" s="21"/>
      <c r="E1223" s="12"/>
    </row>
    <row r="1224" spans="2:5" ht="11.25">
      <c r="B1224" s="6" t="s">
        <v>903</v>
      </c>
      <c r="C1224" s="8">
        <v>196.92</v>
      </c>
      <c r="D1224" s="10" t="s">
        <v>5</v>
      </c>
      <c r="E1224" s="12">
        <f>C1224*1.4</f>
        <v>275.688</v>
      </c>
    </row>
    <row r="1225" spans="2:5" ht="11.25">
      <c r="B1225" s="6" t="s">
        <v>904</v>
      </c>
      <c r="C1225" s="8">
        <v>132.16</v>
      </c>
      <c r="D1225" s="10" t="s">
        <v>5</v>
      </c>
      <c r="E1225" s="12">
        <f aca="true" t="shared" si="45" ref="E1225:E1249">C1225*1.4</f>
        <v>185.02399999999997</v>
      </c>
    </row>
    <row r="1226" spans="2:5" ht="11.25">
      <c r="B1226" s="6" t="s">
        <v>905</v>
      </c>
      <c r="C1226" s="8">
        <v>94.7</v>
      </c>
      <c r="D1226" s="10" t="s">
        <v>5</v>
      </c>
      <c r="E1226" s="12">
        <f t="shared" si="45"/>
        <v>132.57999999999998</v>
      </c>
    </row>
    <row r="1227" spans="2:5" ht="11.25">
      <c r="B1227" s="6" t="s">
        <v>906</v>
      </c>
      <c r="C1227" s="8">
        <v>92.04</v>
      </c>
      <c r="D1227" s="10" t="s">
        <v>5</v>
      </c>
      <c r="E1227" s="12">
        <f t="shared" si="45"/>
        <v>128.856</v>
      </c>
    </row>
    <row r="1228" spans="2:5" ht="11.25">
      <c r="B1228" s="6" t="s">
        <v>907</v>
      </c>
      <c r="C1228" s="8">
        <v>171.1</v>
      </c>
      <c r="D1228" s="10" t="s">
        <v>5</v>
      </c>
      <c r="E1228" s="12">
        <v>300</v>
      </c>
    </row>
    <row r="1229" spans="2:5" ht="11.25">
      <c r="B1229" s="6" t="s">
        <v>908</v>
      </c>
      <c r="C1229" s="8">
        <v>135.11</v>
      </c>
      <c r="D1229" s="10" t="s">
        <v>5</v>
      </c>
      <c r="E1229" s="12">
        <f t="shared" si="45"/>
        <v>189.154</v>
      </c>
    </row>
    <row r="1230" spans="2:5" ht="11.25">
      <c r="B1230" s="6" t="s">
        <v>909</v>
      </c>
      <c r="C1230" s="8">
        <v>150.69</v>
      </c>
      <c r="D1230" s="10" t="s">
        <v>5</v>
      </c>
      <c r="E1230" s="12">
        <f t="shared" si="45"/>
        <v>210.96599999999998</v>
      </c>
    </row>
    <row r="1231" spans="2:5" ht="11.25">
      <c r="B1231" s="6" t="s">
        <v>910</v>
      </c>
      <c r="C1231" s="8">
        <v>121.46</v>
      </c>
      <c r="D1231" s="10" t="s">
        <v>5</v>
      </c>
      <c r="E1231" s="12">
        <f t="shared" si="45"/>
        <v>170.04399999999998</v>
      </c>
    </row>
    <row r="1232" spans="2:5" ht="11.25">
      <c r="B1232" s="6" t="s">
        <v>911</v>
      </c>
      <c r="C1232" s="8">
        <v>143.37</v>
      </c>
      <c r="D1232" s="10" t="s">
        <v>5</v>
      </c>
      <c r="E1232" s="12">
        <f t="shared" si="45"/>
        <v>200.718</v>
      </c>
    </row>
    <row r="1233" spans="2:5" ht="11.25">
      <c r="B1233" s="6" t="s">
        <v>912</v>
      </c>
      <c r="C1233" s="8">
        <v>131.32</v>
      </c>
      <c r="D1233" s="10" t="s">
        <v>5</v>
      </c>
      <c r="E1233" s="12">
        <f t="shared" si="45"/>
        <v>183.84799999999998</v>
      </c>
    </row>
    <row r="1234" spans="2:5" ht="11.25">
      <c r="B1234" s="6" t="s">
        <v>913</v>
      </c>
      <c r="C1234" s="8">
        <v>142.07</v>
      </c>
      <c r="D1234" s="10" t="s">
        <v>5</v>
      </c>
      <c r="E1234" s="12">
        <f t="shared" si="45"/>
        <v>198.89799999999997</v>
      </c>
    </row>
    <row r="1235" spans="2:5" ht="11.25">
      <c r="B1235" s="6" t="s">
        <v>914</v>
      </c>
      <c r="C1235" s="8">
        <v>101.6</v>
      </c>
      <c r="D1235" s="10" t="s">
        <v>5</v>
      </c>
      <c r="E1235" s="12">
        <f t="shared" si="45"/>
        <v>142.23999999999998</v>
      </c>
    </row>
    <row r="1236" spans="2:5" ht="11.25">
      <c r="B1236" s="6" t="s">
        <v>915</v>
      </c>
      <c r="C1236" s="8">
        <v>590</v>
      </c>
      <c r="D1236" s="10" t="s">
        <v>5</v>
      </c>
      <c r="E1236" s="12">
        <f t="shared" si="45"/>
        <v>826</v>
      </c>
    </row>
    <row r="1237" spans="2:5" ht="11.25">
      <c r="B1237" s="6" t="s">
        <v>916</v>
      </c>
      <c r="C1237" s="8">
        <v>143.73</v>
      </c>
      <c r="D1237" s="10" t="s">
        <v>5</v>
      </c>
      <c r="E1237" s="12">
        <f t="shared" si="45"/>
        <v>201.22199999999998</v>
      </c>
    </row>
    <row r="1238" spans="2:5" ht="11.25">
      <c r="B1238" s="6" t="s">
        <v>917</v>
      </c>
      <c r="C1238" s="8">
        <v>126.19</v>
      </c>
      <c r="D1238" s="10" t="s">
        <v>5</v>
      </c>
      <c r="E1238" s="12">
        <f t="shared" si="45"/>
        <v>176.666</v>
      </c>
    </row>
    <row r="1239" spans="2:5" ht="11.25">
      <c r="B1239" s="6" t="s">
        <v>918</v>
      </c>
      <c r="C1239" s="8">
        <v>127.44</v>
      </c>
      <c r="D1239" s="10" t="s">
        <v>5</v>
      </c>
      <c r="E1239" s="12">
        <f t="shared" si="45"/>
        <v>178.416</v>
      </c>
    </row>
    <row r="1240" spans="2:5" ht="11.25">
      <c r="B1240" s="6" t="s">
        <v>1626</v>
      </c>
      <c r="C1240" s="8">
        <v>101.2</v>
      </c>
      <c r="D1240" s="10" t="s">
        <v>5</v>
      </c>
      <c r="E1240" s="12">
        <f t="shared" si="45"/>
        <v>141.68</v>
      </c>
    </row>
    <row r="1241" spans="2:5" ht="11.25">
      <c r="B1241" s="6" t="s">
        <v>919</v>
      </c>
      <c r="C1241" s="8">
        <v>100.22</v>
      </c>
      <c r="D1241" s="10" t="s">
        <v>5</v>
      </c>
      <c r="E1241" s="12">
        <f t="shared" si="45"/>
        <v>140.308</v>
      </c>
    </row>
    <row r="1242" spans="2:5" ht="11.25">
      <c r="B1242" s="6" t="s">
        <v>1627</v>
      </c>
      <c r="C1242" s="8">
        <v>119.96</v>
      </c>
      <c r="D1242" s="10" t="s">
        <v>5</v>
      </c>
      <c r="E1242" s="12">
        <f t="shared" si="45"/>
        <v>167.944</v>
      </c>
    </row>
    <row r="1243" spans="2:5" ht="11.25">
      <c r="B1243" s="6" t="s">
        <v>920</v>
      </c>
      <c r="C1243" s="8">
        <v>80.16</v>
      </c>
      <c r="D1243" s="10" t="s">
        <v>5</v>
      </c>
      <c r="E1243" s="12">
        <f t="shared" si="45"/>
        <v>112.22399999999999</v>
      </c>
    </row>
    <row r="1244" spans="2:5" ht="11.25">
      <c r="B1244" s="6" t="s">
        <v>921</v>
      </c>
      <c r="C1244" s="8">
        <v>161.83</v>
      </c>
      <c r="D1244" s="10" t="s">
        <v>5</v>
      </c>
      <c r="E1244" s="12">
        <f t="shared" si="45"/>
        <v>226.562</v>
      </c>
    </row>
    <row r="1245" spans="2:5" ht="11.25">
      <c r="B1245" s="6" t="s">
        <v>922</v>
      </c>
      <c r="C1245" s="8">
        <v>344.56</v>
      </c>
      <c r="D1245" s="10" t="s">
        <v>5</v>
      </c>
      <c r="E1245" s="12">
        <f t="shared" si="45"/>
        <v>482.38399999999996</v>
      </c>
    </row>
    <row r="1246" spans="2:5" ht="11.25">
      <c r="B1246" s="6" t="s">
        <v>923</v>
      </c>
      <c r="C1246" s="7">
        <v>1300</v>
      </c>
      <c r="D1246" s="10" t="s">
        <v>5</v>
      </c>
      <c r="E1246" s="12">
        <f t="shared" si="45"/>
        <v>1819.9999999999998</v>
      </c>
    </row>
    <row r="1247" spans="2:5" ht="11.25">
      <c r="B1247" s="6" t="s">
        <v>924</v>
      </c>
      <c r="C1247" s="8">
        <v>100.54</v>
      </c>
      <c r="D1247" s="10" t="s">
        <v>5</v>
      </c>
      <c r="E1247" s="12">
        <f t="shared" si="45"/>
        <v>140.756</v>
      </c>
    </row>
    <row r="1248" spans="2:5" ht="11.25">
      <c r="B1248" s="6" t="s">
        <v>925</v>
      </c>
      <c r="C1248" s="8">
        <v>649</v>
      </c>
      <c r="D1248" s="10" t="s">
        <v>5</v>
      </c>
      <c r="E1248" s="12">
        <f t="shared" si="45"/>
        <v>908.5999999999999</v>
      </c>
    </row>
    <row r="1249" spans="2:5" ht="11.25">
      <c r="B1249" s="6" t="s">
        <v>926</v>
      </c>
      <c r="C1249" s="8">
        <v>161.66</v>
      </c>
      <c r="D1249" s="10" t="s">
        <v>5</v>
      </c>
      <c r="E1249" s="12">
        <f t="shared" si="45"/>
        <v>226.32399999999998</v>
      </c>
    </row>
    <row r="1250" spans="2:5" ht="15">
      <c r="B1250" s="5" t="s">
        <v>927</v>
      </c>
      <c r="C1250" s="21"/>
      <c r="D1250" s="21"/>
      <c r="E1250" s="12"/>
    </row>
    <row r="1251" spans="2:5" ht="11.25">
      <c r="B1251" s="6" t="s">
        <v>928</v>
      </c>
      <c r="C1251" s="8">
        <v>337.48</v>
      </c>
      <c r="D1251" s="10" t="s">
        <v>5</v>
      </c>
      <c r="E1251" s="12">
        <f>C1251*1.5</f>
        <v>506.22</v>
      </c>
    </row>
    <row r="1252" spans="2:5" ht="11.25">
      <c r="B1252" s="6" t="s">
        <v>929</v>
      </c>
      <c r="C1252" s="8">
        <v>126.26</v>
      </c>
      <c r="D1252" s="10" t="s">
        <v>23</v>
      </c>
      <c r="E1252" s="12">
        <f aca="true" t="shared" si="46" ref="E1252:E1315">C1252*1.5</f>
        <v>189.39000000000001</v>
      </c>
    </row>
    <row r="1253" spans="2:5" ht="11.25">
      <c r="B1253" s="6" t="s">
        <v>930</v>
      </c>
      <c r="C1253" s="8">
        <v>61.83</v>
      </c>
      <c r="D1253" s="10" t="s">
        <v>23</v>
      </c>
      <c r="E1253" s="12">
        <f t="shared" si="46"/>
        <v>92.745</v>
      </c>
    </row>
    <row r="1254" spans="2:5" ht="11.25">
      <c r="B1254" s="6" t="s">
        <v>931</v>
      </c>
      <c r="C1254" s="8">
        <v>177</v>
      </c>
      <c r="D1254" s="10" t="s">
        <v>23</v>
      </c>
      <c r="E1254" s="12">
        <f t="shared" si="46"/>
        <v>265.5</v>
      </c>
    </row>
    <row r="1255" spans="2:5" ht="11.25">
      <c r="B1255" s="6" t="s">
        <v>932</v>
      </c>
      <c r="C1255" s="8">
        <v>113.28</v>
      </c>
      <c r="D1255" s="10" t="s">
        <v>23</v>
      </c>
      <c r="E1255" s="12">
        <f t="shared" si="46"/>
        <v>169.92000000000002</v>
      </c>
    </row>
    <row r="1256" spans="2:5" ht="11.25">
      <c r="B1256" s="6" t="s">
        <v>933</v>
      </c>
      <c r="C1256" s="8">
        <v>73.16</v>
      </c>
      <c r="D1256" s="10" t="s">
        <v>23</v>
      </c>
      <c r="E1256" s="12">
        <f t="shared" si="46"/>
        <v>109.74</v>
      </c>
    </row>
    <row r="1257" spans="2:5" ht="11.25">
      <c r="B1257" s="6" t="s">
        <v>934</v>
      </c>
      <c r="C1257" s="8">
        <v>73.16</v>
      </c>
      <c r="D1257" s="10" t="s">
        <v>23</v>
      </c>
      <c r="E1257" s="12">
        <f t="shared" si="46"/>
        <v>109.74</v>
      </c>
    </row>
    <row r="1258" spans="2:5" ht="11.25">
      <c r="B1258" s="6" t="s">
        <v>935</v>
      </c>
      <c r="C1258" s="8">
        <v>87.91</v>
      </c>
      <c r="D1258" s="10" t="s">
        <v>23</v>
      </c>
      <c r="E1258" s="12">
        <f t="shared" si="46"/>
        <v>131.865</v>
      </c>
    </row>
    <row r="1259" spans="2:5" ht="11.25">
      <c r="B1259" s="6" t="s">
        <v>936</v>
      </c>
      <c r="C1259" s="8">
        <v>100.77</v>
      </c>
      <c r="D1259" s="10" t="s">
        <v>23</v>
      </c>
      <c r="E1259" s="12">
        <f t="shared" si="46"/>
        <v>151.155</v>
      </c>
    </row>
    <row r="1260" spans="2:5" ht="11.25">
      <c r="B1260" s="6" t="s">
        <v>937</v>
      </c>
      <c r="C1260" s="8">
        <v>106.2</v>
      </c>
      <c r="D1260" s="10" t="s">
        <v>23</v>
      </c>
      <c r="E1260" s="12">
        <f t="shared" si="46"/>
        <v>159.3</v>
      </c>
    </row>
    <row r="1261" spans="2:5" ht="11.25">
      <c r="B1261" s="6" t="s">
        <v>938</v>
      </c>
      <c r="C1261" s="8">
        <v>127.44</v>
      </c>
      <c r="D1261" s="10" t="s">
        <v>23</v>
      </c>
      <c r="E1261" s="12">
        <f t="shared" si="46"/>
        <v>191.16</v>
      </c>
    </row>
    <row r="1262" spans="2:5" ht="11.25">
      <c r="B1262" s="6" t="s">
        <v>939</v>
      </c>
      <c r="C1262" s="8">
        <v>826</v>
      </c>
      <c r="D1262" s="10" t="s">
        <v>5</v>
      </c>
      <c r="E1262" s="12">
        <f t="shared" si="46"/>
        <v>1239</v>
      </c>
    </row>
    <row r="1263" spans="2:5" ht="11.25">
      <c r="B1263" s="6" t="s">
        <v>940</v>
      </c>
      <c r="C1263" s="8">
        <v>731.6</v>
      </c>
      <c r="D1263" s="10" t="s">
        <v>5</v>
      </c>
      <c r="E1263" s="12">
        <f t="shared" si="46"/>
        <v>1097.4</v>
      </c>
    </row>
    <row r="1264" spans="2:5" ht="11.25">
      <c r="B1264" s="6" t="s">
        <v>941</v>
      </c>
      <c r="C1264" s="8">
        <v>2.5</v>
      </c>
      <c r="D1264" s="10" t="s">
        <v>124</v>
      </c>
      <c r="E1264" s="12">
        <f t="shared" si="46"/>
        <v>3.75</v>
      </c>
    </row>
    <row r="1265" spans="2:5" ht="11.25">
      <c r="B1265" s="6" t="s">
        <v>942</v>
      </c>
      <c r="C1265" s="8">
        <v>3.41</v>
      </c>
      <c r="D1265" s="10" t="s">
        <v>124</v>
      </c>
      <c r="E1265" s="12">
        <f t="shared" si="46"/>
        <v>5.115</v>
      </c>
    </row>
    <row r="1266" spans="2:5" ht="11.25">
      <c r="B1266" s="6" t="s">
        <v>943</v>
      </c>
      <c r="C1266" s="8">
        <v>743.4</v>
      </c>
      <c r="D1266" s="10" t="s">
        <v>5</v>
      </c>
      <c r="E1266" s="12">
        <f t="shared" si="46"/>
        <v>1115.1</v>
      </c>
    </row>
    <row r="1267" spans="2:5" ht="11.25">
      <c r="B1267" s="6" t="s">
        <v>944</v>
      </c>
      <c r="C1267" s="8">
        <v>301.61</v>
      </c>
      <c r="D1267" s="10" t="s">
        <v>5</v>
      </c>
      <c r="E1267" s="12">
        <f t="shared" si="46"/>
        <v>452.415</v>
      </c>
    </row>
    <row r="1268" spans="2:5" ht="11.25">
      <c r="B1268" s="6" t="s">
        <v>945</v>
      </c>
      <c r="C1268" s="8">
        <v>195.88</v>
      </c>
      <c r="D1268" s="10" t="s">
        <v>5</v>
      </c>
      <c r="E1268" s="12">
        <f t="shared" si="46"/>
        <v>293.82</v>
      </c>
    </row>
    <row r="1269" spans="2:5" ht="11.25">
      <c r="B1269" s="6" t="s">
        <v>946</v>
      </c>
      <c r="C1269" s="8">
        <v>195.88</v>
      </c>
      <c r="D1269" s="10" t="s">
        <v>5</v>
      </c>
      <c r="E1269" s="12">
        <f t="shared" si="46"/>
        <v>293.82</v>
      </c>
    </row>
    <row r="1270" spans="2:5" ht="11.25">
      <c r="B1270" s="6" t="s">
        <v>947</v>
      </c>
      <c r="C1270" s="8">
        <v>195.88</v>
      </c>
      <c r="D1270" s="10" t="s">
        <v>5</v>
      </c>
      <c r="E1270" s="12">
        <f t="shared" si="46"/>
        <v>293.82</v>
      </c>
    </row>
    <row r="1271" spans="2:5" ht="11.25">
      <c r="B1271" s="6" t="s">
        <v>948</v>
      </c>
      <c r="C1271" s="8">
        <v>195.88</v>
      </c>
      <c r="D1271" s="10" t="s">
        <v>5</v>
      </c>
      <c r="E1271" s="12">
        <f t="shared" si="46"/>
        <v>293.82</v>
      </c>
    </row>
    <row r="1272" spans="2:5" ht="11.25">
      <c r="B1272" s="6" t="s">
        <v>949</v>
      </c>
      <c r="C1272" s="8">
        <v>825.81</v>
      </c>
      <c r="D1272" s="10" t="s">
        <v>5</v>
      </c>
      <c r="E1272" s="12">
        <f t="shared" si="46"/>
        <v>1238.715</v>
      </c>
    </row>
    <row r="1273" spans="2:5" ht="11.25">
      <c r="B1273" s="6" t="s">
        <v>950</v>
      </c>
      <c r="C1273" s="8">
        <v>826</v>
      </c>
      <c r="D1273" s="10" t="s">
        <v>5</v>
      </c>
      <c r="E1273" s="12">
        <f t="shared" si="46"/>
        <v>1239</v>
      </c>
    </row>
    <row r="1274" spans="2:5" ht="11.25">
      <c r="B1274" s="6" t="s">
        <v>951</v>
      </c>
      <c r="C1274" s="8">
        <v>26.41</v>
      </c>
      <c r="D1274" s="10" t="s">
        <v>124</v>
      </c>
      <c r="E1274" s="12">
        <f t="shared" si="46"/>
        <v>39.615</v>
      </c>
    </row>
    <row r="1275" spans="2:5" ht="11.25">
      <c r="B1275" s="6" t="s">
        <v>952</v>
      </c>
      <c r="C1275" s="8">
        <v>35.69</v>
      </c>
      <c r="D1275" s="10" t="s">
        <v>124</v>
      </c>
      <c r="E1275" s="12">
        <f t="shared" si="46"/>
        <v>53.535</v>
      </c>
    </row>
    <row r="1276" spans="2:5" ht="11.25">
      <c r="B1276" s="6" t="s">
        <v>953</v>
      </c>
      <c r="C1276" s="8">
        <v>525.1</v>
      </c>
      <c r="D1276" s="10" t="s">
        <v>5</v>
      </c>
      <c r="E1276" s="12">
        <f t="shared" si="46"/>
        <v>787.6500000000001</v>
      </c>
    </row>
    <row r="1277" spans="2:5" ht="11.25">
      <c r="B1277" s="6" t="s">
        <v>954</v>
      </c>
      <c r="C1277" s="8">
        <v>218.3</v>
      </c>
      <c r="D1277" s="10" t="s">
        <v>5</v>
      </c>
      <c r="E1277" s="12">
        <f t="shared" si="46"/>
        <v>327.45000000000005</v>
      </c>
    </row>
    <row r="1278" spans="2:5" ht="11.25">
      <c r="B1278" s="6" t="s">
        <v>955</v>
      </c>
      <c r="C1278" s="8">
        <v>150</v>
      </c>
      <c r="D1278" s="10" t="s">
        <v>5</v>
      </c>
      <c r="E1278" s="12">
        <f t="shared" si="46"/>
        <v>225</v>
      </c>
    </row>
    <row r="1279" spans="2:5" ht="11.25">
      <c r="B1279" s="6" t="s">
        <v>956</v>
      </c>
      <c r="C1279" s="8">
        <v>182.9</v>
      </c>
      <c r="D1279" s="10" t="s">
        <v>5</v>
      </c>
      <c r="E1279" s="12">
        <f t="shared" si="46"/>
        <v>274.35</v>
      </c>
    </row>
    <row r="1280" spans="2:5" ht="11.25">
      <c r="B1280" s="6" t="s">
        <v>957</v>
      </c>
      <c r="C1280" s="8">
        <v>186.44</v>
      </c>
      <c r="D1280" s="10" t="s">
        <v>5</v>
      </c>
      <c r="E1280" s="12">
        <f t="shared" si="46"/>
        <v>279.65999999999997</v>
      </c>
    </row>
    <row r="1281" spans="2:5" ht="11.25">
      <c r="B1281" s="6" t="s">
        <v>958</v>
      </c>
      <c r="C1281" s="8">
        <v>120</v>
      </c>
      <c r="D1281" s="10" t="s">
        <v>5</v>
      </c>
      <c r="E1281" s="12">
        <f t="shared" si="46"/>
        <v>180</v>
      </c>
    </row>
    <row r="1282" spans="2:5" ht="11.25">
      <c r="B1282" s="6" t="s">
        <v>959</v>
      </c>
      <c r="C1282" s="8">
        <v>217.12</v>
      </c>
      <c r="D1282" s="10" t="s">
        <v>5</v>
      </c>
      <c r="E1282" s="12">
        <f t="shared" si="46"/>
        <v>325.68</v>
      </c>
    </row>
    <row r="1283" spans="2:5" ht="11.25">
      <c r="B1283" s="6" t="s">
        <v>960</v>
      </c>
      <c r="C1283" s="8">
        <v>182.9</v>
      </c>
      <c r="D1283" s="10" t="s">
        <v>5</v>
      </c>
      <c r="E1283" s="12">
        <f t="shared" si="46"/>
        <v>274.35</v>
      </c>
    </row>
    <row r="1284" spans="2:5" ht="11.25">
      <c r="B1284" s="6" t="s">
        <v>961</v>
      </c>
      <c r="C1284" s="8">
        <v>105</v>
      </c>
      <c r="D1284" s="10" t="s">
        <v>5</v>
      </c>
      <c r="E1284" s="12">
        <f t="shared" si="46"/>
        <v>157.5</v>
      </c>
    </row>
    <row r="1285" spans="2:5" ht="11.25">
      <c r="B1285" s="6" t="s">
        <v>962</v>
      </c>
      <c r="C1285" s="8">
        <v>107</v>
      </c>
      <c r="D1285" s="10" t="s">
        <v>5</v>
      </c>
      <c r="E1285" s="12">
        <f t="shared" si="46"/>
        <v>160.5</v>
      </c>
    </row>
    <row r="1286" spans="2:5" ht="11.25">
      <c r="B1286" s="6" t="s">
        <v>963</v>
      </c>
      <c r="C1286" s="8">
        <v>102.08</v>
      </c>
      <c r="D1286" s="10" t="s">
        <v>5</v>
      </c>
      <c r="E1286" s="12">
        <f t="shared" si="46"/>
        <v>153.12</v>
      </c>
    </row>
    <row r="1287" spans="2:5" ht="11.25">
      <c r="B1287" s="6" t="s">
        <v>964</v>
      </c>
      <c r="C1287" s="8">
        <v>383.5</v>
      </c>
      <c r="D1287" s="10" t="s">
        <v>5</v>
      </c>
      <c r="E1287" s="12">
        <f t="shared" si="46"/>
        <v>575.25</v>
      </c>
    </row>
    <row r="1288" spans="2:5" ht="11.25">
      <c r="B1288" s="6" t="s">
        <v>965</v>
      </c>
      <c r="C1288" s="8">
        <v>105</v>
      </c>
      <c r="D1288" s="10" t="s">
        <v>5</v>
      </c>
      <c r="E1288" s="12">
        <f t="shared" si="46"/>
        <v>157.5</v>
      </c>
    </row>
    <row r="1289" spans="2:5" ht="11.25">
      <c r="B1289" s="6" t="s">
        <v>966</v>
      </c>
      <c r="C1289" s="8">
        <v>153.8</v>
      </c>
      <c r="D1289" s="10" t="s">
        <v>5</v>
      </c>
      <c r="E1289" s="12">
        <f t="shared" si="46"/>
        <v>230.70000000000002</v>
      </c>
    </row>
    <row r="1290" spans="2:5" ht="11.25">
      <c r="B1290" s="6" t="s">
        <v>967</v>
      </c>
      <c r="C1290" s="8">
        <v>383.5</v>
      </c>
      <c r="D1290" s="10" t="s">
        <v>5</v>
      </c>
      <c r="E1290" s="12">
        <f t="shared" si="46"/>
        <v>575.25</v>
      </c>
    </row>
    <row r="1291" spans="2:5" ht="11.25">
      <c r="B1291" s="6" t="s">
        <v>968</v>
      </c>
      <c r="C1291" s="8">
        <v>180.83</v>
      </c>
      <c r="D1291" s="10" t="s">
        <v>5</v>
      </c>
      <c r="E1291" s="12">
        <f t="shared" si="46"/>
        <v>271.245</v>
      </c>
    </row>
    <row r="1292" spans="2:5" ht="11.25">
      <c r="B1292" s="6" t="s">
        <v>969</v>
      </c>
      <c r="C1292" s="8">
        <v>240.72</v>
      </c>
      <c r="D1292" s="10" t="s">
        <v>5</v>
      </c>
      <c r="E1292" s="12">
        <f t="shared" si="46"/>
        <v>361.08</v>
      </c>
    </row>
    <row r="1293" spans="2:5" ht="11.25">
      <c r="B1293" s="6" t="s">
        <v>970</v>
      </c>
      <c r="C1293" s="8">
        <v>295</v>
      </c>
      <c r="D1293" s="10" t="s">
        <v>5</v>
      </c>
      <c r="E1293" s="12">
        <f t="shared" si="46"/>
        <v>442.5</v>
      </c>
    </row>
    <row r="1294" spans="2:5" ht="11.25">
      <c r="B1294" s="6" t="s">
        <v>971</v>
      </c>
      <c r="C1294" s="8">
        <v>123.55</v>
      </c>
      <c r="D1294" s="10" t="s">
        <v>124</v>
      </c>
      <c r="E1294" s="12">
        <f t="shared" si="46"/>
        <v>185.325</v>
      </c>
    </row>
    <row r="1295" spans="2:5" ht="11.25">
      <c r="B1295" s="6" t="s">
        <v>972</v>
      </c>
      <c r="C1295" s="8">
        <v>36.5</v>
      </c>
      <c r="D1295" s="10" t="s">
        <v>124</v>
      </c>
      <c r="E1295" s="12">
        <f t="shared" si="46"/>
        <v>54.75</v>
      </c>
    </row>
    <row r="1296" spans="2:5" ht="11.25">
      <c r="B1296" s="6" t="s">
        <v>973</v>
      </c>
      <c r="C1296" s="8">
        <v>36.5</v>
      </c>
      <c r="D1296" s="10" t="s">
        <v>124</v>
      </c>
      <c r="E1296" s="12">
        <f t="shared" si="46"/>
        <v>54.75</v>
      </c>
    </row>
    <row r="1297" spans="2:5" ht="11.25">
      <c r="B1297" s="6" t="s">
        <v>974</v>
      </c>
      <c r="C1297" s="8">
        <v>32</v>
      </c>
      <c r="D1297" s="10" t="s">
        <v>23</v>
      </c>
      <c r="E1297" s="12">
        <f t="shared" si="46"/>
        <v>48</v>
      </c>
    </row>
    <row r="1298" spans="2:5" ht="11.25">
      <c r="B1298" s="6" t="s">
        <v>975</v>
      </c>
      <c r="C1298" s="8">
        <v>20</v>
      </c>
      <c r="D1298" s="10" t="s">
        <v>23</v>
      </c>
      <c r="E1298" s="12">
        <f t="shared" si="46"/>
        <v>30</v>
      </c>
    </row>
    <row r="1299" spans="2:5" ht="11.25">
      <c r="B1299" s="6" t="s">
        <v>976</v>
      </c>
      <c r="C1299" s="8">
        <v>25</v>
      </c>
      <c r="D1299" s="10" t="s">
        <v>124</v>
      </c>
      <c r="E1299" s="12">
        <f t="shared" si="46"/>
        <v>37.5</v>
      </c>
    </row>
    <row r="1300" spans="2:5" ht="11.25">
      <c r="B1300" s="6" t="s">
        <v>977</v>
      </c>
      <c r="C1300" s="8">
        <v>49.5</v>
      </c>
      <c r="D1300" s="10" t="s">
        <v>23</v>
      </c>
      <c r="E1300" s="12">
        <f t="shared" si="46"/>
        <v>74.25</v>
      </c>
    </row>
    <row r="1301" spans="2:5" ht="11.25">
      <c r="B1301" s="6" t="s">
        <v>977</v>
      </c>
      <c r="C1301" s="8">
        <v>49.5</v>
      </c>
      <c r="D1301" s="10" t="s">
        <v>124</v>
      </c>
      <c r="E1301" s="12">
        <f t="shared" si="46"/>
        <v>74.25</v>
      </c>
    </row>
    <row r="1302" spans="2:5" ht="11.25">
      <c r="B1302" s="6" t="s">
        <v>978</v>
      </c>
      <c r="C1302" s="8">
        <v>177</v>
      </c>
      <c r="D1302" s="10" t="s">
        <v>5</v>
      </c>
      <c r="E1302" s="12">
        <f t="shared" si="46"/>
        <v>265.5</v>
      </c>
    </row>
    <row r="1303" spans="2:5" ht="11.25">
      <c r="B1303" s="6" t="s">
        <v>979</v>
      </c>
      <c r="C1303" s="8">
        <v>245.44</v>
      </c>
      <c r="D1303" s="10" t="s">
        <v>5</v>
      </c>
      <c r="E1303" s="12">
        <f t="shared" si="46"/>
        <v>368.15999999999997</v>
      </c>
    </row>
    <row r="1304" spans="2:5" ht="11.25">
      <c r="B1304" s="6" t="s">
        <v>980</v>
      </c>
      <c r="C1304" s="8">
        <v>201.78</v>
      </c>
      <c r="D1304" s="10" t="s">
        <v>5</v>
      </c>
      <c r="E1304" s="12">
        <f t="shared" si="46"/>
        <v>302.67</v>
      </c>
    </row>
    <row r="1305" spans="2:5" ht="11.25">
      <c r="B1305" s="6" t="s">
        <v>981</v>
      </c>
      <c r="C1305" s="8">
        <v>201.78</v>
      </c>
      <c r="D1305" s="10" t="s">
        <v>5</v>
      </c>
      <c r="E1305" s="12">
        <f t="shared" si="46"/>
        <v>302.67</v>
      </c>
    </row>
    <row r="1306" spans="2:5" ht="11.25">
      <c r="B1306" s="6" t="s">
        <v>982</v>
      </c>
      <c r="C1306" s="8">
        <v>216</v>
      </c>
      <c r="D1306" s="10" t="s">
        <v>5</v>
      </c>
      <c r="E1306" s="12">
        <f t="shared" si="46"/>
        <v>324</v>
      </c>
    </row>
    <row r="1307" spans="2:5" ht="11.25">
      <c r="B1307" s="6" t="s">
        <v>983</v>
      </c>
      <c r="C1307" s="8">
        <v>159.3</v>
      </c>
      <c r="D1307" s="10" t="s">
        <v>5</v>
      </c>
      <c r="E1307" s="12">
        <f t="shared" si="46"/>
        <v>238.95000000000002</v>
      </c>
    </row>
    <row r="1308" spans="2:5" ht="11.25">
      <c r="B1308" s="6" t="s">
        <v>984</v>
      </c>
      <c r="C1308" s="8">
        <v>122</v>
      </c>
      <c r="D1308" s="10" t="s">
        <v>5</v>
      </c>
      <c r="E1308" s="12">
        <f t="shared" si="46"/>
        <v>183</v>
      </c>
    </row>
    <row r="1309" spans="2:5" ht="11.25">
      <c r="B1309" s="6" t="s">
        <v>985</v>
      </c>
      <c r="C1309" s="8">
        <v>119.77</v>
      </c>
      <c r="D1309" s="10" t="s">
        <v>5</v>
      </c>
      <c r="E1309" s="12">
        <f t="shared" si="46"/>
        <v>179.655</v>
      </c>
    </row>
    <row r="1310" spans="2:5" ht="11.25">
      <c r="B1310" s="6" t="s">
        <v>986</v>
      </c>
      <c r="C1310" s="8">
        <v>276.12</v>
      </c>
      <c r="D1310" s="10" t="s">
        <v>5</v>
      </c>
      <c r="E1310" s="12">
        <f t="shared" si="46"/>
        <v>414.18</v>
      </c>
    </row>
    <row r="1311" spans="2:5" ht="11.25">
      <c r="B1311" s="6" t="s">
        <v>987</v>
      </c>
      <c r="C1311" s="8">
        <v>159.3</v>
      </c>
      <c r="D1311" s="10" t="s">
        <v>5</v>
      </c>
      <c r="E1311" s="12">
        <f t="shared" si="46"/>
        <v>238.95000000000002</v>
      </c>
    </row>
    <row r="1312" spans="2:5" ht="11.25">
      <c r="B1312" s="6" t="s">
        <v>988</v>
      </c>
      <c r="C1312" s="8">
        <v>335.12</v>
      </c>
      <c r="D1312" s="10" t="s">
        <v>5</v>
      </c>
      <c r="E1312" s="12">
        <f t="shared" si="46"/>
        <v>502.68</v>
      </c>
    </row>
    <row r="1313" spans="2:5" ht="11.25">
      <c r="B1313" s="6" t="s">
        <v>989</v>
      </c>
      <c r="C1313" s="8">
        <v>200.6</v>
      </c>
      <c r="D1313" s="10" t="s">
        <v>5</v>
      </c>
      <c r="E1313" s="12">
        <f t="shared" si="46"/>
        <v>300.9</v>
      </c>
    </row>
    <row r="1314" spans="2:5" ht="11.25">
      <c r="B1314" s="6" t="s">
        <v>990</v>
      </c>
      <c r="C1314" s="8">
        <v>122</v>
      </c>
      <c r="D1314" s="10" t="s">
        <v>5</v>
      </c>
      <c r="E1314" s="12">
        <f t="shared" si="46"/>
        <v>183</v>
      </c>
    </row>
    <row r="1315" spans="2:5" ht="11.25">
      <c r="B1315" s="6" t="s">
        <v>991</v>
      </c>
      <c r="C1315" s="8">
        <v>155.76</v>
      </c>
      <c r="D1315" s="10" t="s">
        <v>5</v>
      </c>
      <c r="E1315" s="12">
        <f t="shared" si="46"/>
        <v>233.64</v>
      </c>
    </row>
    <row r="1316" spans="2:5" ht="11.25">
      <c r="B1316" s="6" t="s">
        <v>992</v>
      </c>
      <c r="C1316" s="8">
        <v>120</v>
      </c>
      <c r="D1316" s="10" t="s">
        <v>5</v>
      </c>
      <c r="E1316" s="12">
        <f aca="true" t="shared" si="47" ref="E1316:E1347">C1316*1.5</f>
        <v>180</v>
      </c>
    </row>
    <row r="1317" spans="2:5" ht="11.25">
      <c r="B1317" s="6" t="s">
        <v>993</v>
      </c>
      <c r="C1317" s="8">
        <v>160</v>
      </c>
      <c r="D1317" s="10" t="s">
        <v>5</v>
      </c>
      <c r="E1317" s="12">
        <f t="shared" si="47"/>
        <v>240</v>
      </c>
    </row>
    <row r="1318" spans="2:5" ht="11.25">
      <c r="B1318" s="6" t="s">
        <v>994</v>
      </c>
      <c r="C1318" s="8">
        <v>122</v>
      </c>
      <c r="D1318" s="10" t="s">
        <v>5</v>
      </c>
      <c r="E1318" s="12">
        <f t="shared" si="47"/>
        <v>183</v>
      </c>
    </row>
    <row r="1319" spans="2:5" ht="11.25">
      <c r="B1319" s="6" t="s">
        <v>995</v>
      </c>
      <c r="C1319" s="8">
        <v>120</v>
      </c>
      <c r="D1319" s="10" t="s">
        <v>5</v>
      </c>
      <c r="E1319" s="12">
        <f t="shared" si="47"/>
        <v>180</v>
      </c>
    </row>
    <row r="1320" spans="2:5" ht="11.25">
      <c r="B1320" s="6" t="s">
        <v>996</v>
      </c>
      <c r="C1320" s="8">
        <v>122</v>
      </c>
      <c r="D1320" s="10" t="s">
        <v>5</v>
      </c>
      <c r="E1320" s="12">
        <f t="shared" si="47"/>
        <v>183</v>
      </c>
    </row>
    <row r="1321" spans="2:5" ht="11.25">
      <c r="B1321" s="6" t="s">
        <v>997</v>
      </c>
      <c r="C1321" s="8">
        <v>123.48</v>
      </c>
      <c r="D1321" s="10" t="s">
        <v>5</v>
      </c>
      <c r="E1321" s="12">
        <f t="shared" si="47"/>
        <v>185.22</v>
      </c>
    </row>
    <row r="1322" spans="2:5" ht="11.25">
      <c r="B1322" s="6" t="s">
        <v>998</v>
      </c>
      <c r="C1322" s="8">
        <v>122</v>
      </c>
      <c r="D1322" s="10" t="s">
        <v>5</v>
      </c>
      <c r="E1322" s="12">
        <f t="shared" si="47"/>
        <v>183</v>
      </c>
    </row>
    <row r="1323" spans="2:5" ht="11.25">
      <c r="B1323" s="6" t="s">
        <v>999</v>
      </c>
      <c r="C1323" s="8">
        <v>120</v>
      </c>
      <c r="D1323" s="10" t="s">
        <v>5</v>
      </c>
      <c r="E1323" s="12">
        <f t="shared" si="47"/>
        <v>180</v>
      </c>
    </row>
    <row r="1324" spans="2:5" ht="11.25">
      <c r="B1324" s="6" t="s">
        <v>1000</v>
      </c>
      <c r="C1324" s="8">
        <v>122</v>
      </c>
      <c r="D1324" s="10" t="s">
        <v>5</v>
      </c>
      <c r="E1324" s="12">
        <f t="shared" si="47"/>
        <v>183</v>
      </c>
    </row>
    <row r="1325" spans="2:5" ht="11.25">
      <c r="B1325" s="6" t="s">
        <v>1001</v>
      </c>
      <c r="C1325" s="8">
        <v>122</v>
      </c>
      <c r="D1325" s="10" t="s">
        <v>5</v>
      </c>
      <c r="E1325" s="12">
        <f t="shared" si="47"/>
        <v>183</v>
      </c>
    </row>
    <row r="1326" spans="2:5" ht="11.25">
      <c r="B1326" s="6" t="s">
        <v>1002</v>
      </c>
      <c r="C1326" s="8">
        <v>120</v>
      </c>
      <c r="D1326" s="10" t="s">
        <v>5</v>
      </c>
      <c r="E1326" s="12">
        <f t="shared" si="47"/>
        <v>180</v>
      </c>
    </row>
    <row r="1327" spans="2:5" ht="11.25">
      <c r="B1327" s="6" t="s">
        <v>1003</v>
      </c>
      <c r="C1327" s="8">
        <v>173</v>
      </c>
      <c r="D1327" s="10" t="s">
        <v>5</v>
      </c>
      <c r="E1327" s="12">
        <f t="shared" si="47"/>
        <v>259.5</v>
      </c>
    </row>
    <row r="1328" spans="2:5" ht="11.25">
      <c r="B1328" s="6" t="s">
        <v>1004</v>
      </c>
      <c r="C1328" s="8">
        <v>122</v>
      </c>
      <c r="D1328" s="10" t="s">
        <v>5</v>
      </c>
      <c r="E1328" s="12">
        <f t="shared" si="47"/>
        <v>183</v>
      </c>
    </row>
    <row r="1329" spans="2:5" ht="11.25">
      <c r="B1329" s="6" t="s">
        <v>1005</v>
      </c>
      <c r="C1329" s="8">
        <v>188.47</v>
      </c>
      <c r="D1329" s="10" t="s">
        <v>5</v>
      </c>
      <c r="E1329" s="12">
        <f t="shared" si="47"/>
        <v>282.705</v>
      </c>
    </row>
    <row r="1330" spans="2:5" ht="11.25">
      <c r="B1330" s="6" t="s">
        <v>1006</v>
      </c>
      <c r="C1330" s="8">
        <v>122</v>
      </c>
      <c r="D1330" s="10" t="s">
        <v>5</v>
      </c>
      <c r="E1330" s="12">
        <f t="shared" si="47"/>
        <v>183</v>
      </c>
    </row>
    <row r="1331" spans="2:5" ht="11.25">
      <c r="B1331" s="6" t="s">
        <v>1007</v>
      </c>
      <c r="C1331" s="8">
        <v>122</v>
      </c>
      <c r="D1331" s="10" t="s">
        <v>5</v>
      </c>
      <c r="E1331" s="12">
        <f t="shared" si="47"/>
        <v>183</v>
      </c>
    </row>
    <row r="1332" spans="2:5" ht="11.25">
      <c r="B1332" s="6" t="s">
        <v>1008</v>
      </c>
      <c r="C1332" s="8">
        <v>120</v>
      </c>
      <c r="D1332" s="10" t="s">
        <v>5</v>
      </c>
      <c r="E1332" s="12">
        <f t="shared" si="47"/>
        <v>180</v>
      </c>
    </row>
    <row r="1333" spans="2:5" ht="11.25">
      <c r="B1333" s="6" t="s">
        <v>1009</v>
      </c>
      <c r="C1333" s="8">
        <v>143.96</v>
      </c>
      <c r="D1333" s="10" t="s">
        <v>5</v>
      </c>
      <c r="E1333" s="12">
        <f t="shared" si="47"/>
        <v>215.94</v>
      </c>
    </row>
    <row r="1334" spans="2:5" ht="11.25">
      <c r="B1334" s="6" t="s">
        <v>1010</v>
      </c>
      <c r="C1334" s="8">
        <v>674.96</v>
      </c>
      <c r="D1334" s="10" t="s">
        <v>5</v>
      </c>
      <c r="E1334" s="12">
        <f t="shared" si="47"/>
        <v>1012.44</v>
      </c>
    </row>
    <row r="1335" spans="2:5" ht="11.25">
      <c r="B1335" s="6" t="s">
        <v>1011</v>
      </c>
      <c r="C1335" s="8">
        <v>143.96</v>
      </c>
      <c r="D1335" s="10" t="s">
        <v>5</v>
      </c>
      <c r="E1335" s="12">
        <f t="shared" si="47"/>
        <v>215.94</v>
      </c>
    </row>
    <row r="1336" spans="2:5" ht="11.25">
      <c r="B1336" s="6" t="s">
        <v>1012</v>
      </c>
      <c r="C1336" s="8">
        <v>143.96</v>
      </c>
      <c r="D1336" s="10" t="s">
        <v>5</v>
      </c>
      <c r="E1336" s="12">
        <f t="shared" si="47"/>
        <v>215.94</v>
      </c>
    </row>
    <row r="1337" spans="2:5" ht="11.25">
      <c r="B1337" s="6" t="s">
        <v>1013</v>
      </c>
      <c r="C1337" s="8">
        <v>122</v>
      </c>
      <c r="D1337" s="10" t="s">
        <v>5</v>
      </c>
      <c r="E1337" s="12">
        <f t="shared" si="47"/>
        <v>183</v>
      </c>
    </row>
    <row r="1338" spans="2:5" ht="11.25">
      <c r="B1338" s="6" t="s">
        <v>1014</v>
      </c>
      <c r="C1338" s="8">
        <v>237.18</v>
      </c>
      <c r="D1338" s="10" t="s">
        <v>5</v>
      </c>
      <c r="E1338" s="12">
        <f t="shared" si="47"/>
        <v>355.77</v>
      </c>
    </row>
    <row r="1339" spans="2:5" ht="11.25">
      <c r="B1339" s="6" t="s">
        <v>1015</v>
      </c>
      <c r="C1339" s="8">
        <v>306.8</v>
      </c>
      <c r="D1339" s="10" t="s">
        <v>5</v>
      </c>
      <c r="E1339" s="12">
        <f t="shared" si="47"/>
        <v>460.20000000000005</v>
      </c>
    </row>
    <row r="1340" spans="2:5" ht="11.25">
      <c r="B1340" s="6" t="s">
        <v>1016</v>
      </c>
      <c r="C1340" s="8">
        <v>259.6</v>
      </c>
      <c r="D1340" s="10" t="s">
        <v>5</v>
      </c>
      <c r="E1340" s="12">
        <f t="shared" si="47"/>
        <v>389.40000000000003</v>
      </c>
    </row>
    <row r="1341" spans="2:5" ht="11.25">
      <c r="B1341" s="6" t="s">
        <v>1017</v>
      </c>
      <c r="C1341" s="8">
        <v>206.5</v>
      </c>
      <c r="D1341" s="10" t="s">
        <v>5</v>
      </c>
      <c r="E1341" s="12">
        <f t="shared" si="47"/>
        <v>309.75</v>
      </c>
    </row>
    <row r="1342" spans="2:5" ht="11.25">
      <c r="B1342" s="6" t="s">
        <v>1018</v>
      </c>
      <c r="C1342" s="8">
        <v>206.5</v>
      </c>
      <c r="D1342" s="10" t="s">
        <v>5</v>
      </c>
      <c r="E1342" s="12">
        <f t="shared" si="47"/>
        <v>309.75</v>
      </c>
    </row>
    <row r="1343" spans="2:5" ht="11.25">
      <c r="B1343" s="6" t="s">
        <v>1019</v>
      </c>
      <c r="C1343" s="8">
        <v>206.5</v>
      </c>
      <c r="D1343" s="10" t="s">
        <v>5</v>
      </c>
      <c r="E1343" s="12">
        <f t="shared" si="47"/>
        <v>309.75</v>
      </c>
    </row>
    <row r="1344" spans="2:5" ht="11.25">
      <c r="B1344" s="6" t="s">
        <v>1020</v>
      </c>
      <c r="C1344" s="8">
        <v>206.5</v>
      </c>
      <c r="D1344" s="10" t="s">
        <v>5</v>
      </c>
      <c r="E1344" s="12">
        <f t="shared" si="47"/>
        <v>309.75</v>
      </c>
    </row>
    <row r="1345" spans="2:5" ht="11.25">
      <c r="B1345" s="6" t="s">
        <v>1021</v>
      </c>
      <c r="C1345" s="8">
        <v>354</v>
      </c>
      <c r="D1345" s="10" t="s">
        <v>5</v>
      </c>
      <c r="E1345" s="12">
        <f t="shared" si="47"/>
        <v>531</v>
      </c>
    </row>
    <row r="1346" spans="2:5" ht="11.25">
      <c r="B1346" s="6" t="s">
        <v>1022</v>
      </c>
      <c r="C1346" s="8">
        <v>1.53</v>
      </c>
      <c r="D1346" s="10" t="s">
        <v>124</v>
      </c>
      <c r="E1346" s="12">
        <f t="shared" si="47"/>
        <v>2.295</v>
      </c>
    </row>
    <row r="1347" spans="2:5" ht="11.25">
      <c r="B1347" s="6" t="s">
        <v>1023</v>
      </c>
      <c r="C1347" s="8">
        <v>531</v>
      </c>
      <c r="D1347" s="10" t="s">
        <v>5</v>
      </c>
      <c r="E1347" s="12">
        <f t="shared" si="47"/>
        <v>796.5</v>
      </c>
    </row>
    <row r="1348" spans="2:5" ht="15">
      <c r="B1348" s="5" t="s">
        <v>1024</v>
      </c>
      <c r="C1348" s="21"/>
      <c r="D1348" s="21"/>
      <c r="E1348" s="12"/>
    </row>
    <row r="1349" spans="2:5" ht="11.25">
      <c r="B1349" s="6" t="s">
        <v>1025</v>
      </c>
      <c r="C1349" s="8">
        <v>45.29</v>
      </c>
      <c r="D1349" s="10" t="s">
        <v>5</v>
      </c>
      <c r="E1349" s="12">
        <f>C1349*1.3</f>
        <v>58.877</v>
      </c>
    </row>
    <row r="1350" spans="2:5" ht="11.25">
      <c r="B1350" s="6" t="s">
        <v>1628</v>
      </c>
      <c r="C1350" s="8">
        <v>57.96</v>
      </c>
      <c r="D1350" s="10" t="s">
        <v>5</v>
      </c>
      <c r="E1350" s="12">
        <f aca="true" t="shared" si="48" ref="E1350:E1413">C1350*1.3</f>
        <v>75.348</v>
      </c>
    </row>
    <row r="1351" spans="2:5" ht="11.25">
      <c r="B1351" s="6" t="s">
        <v>1629</v>
      </c>
      <c r="C1351" s="8">
        <v>68.44</v>
      </c>
      <c r="D1351" s="10" t="s">
        <v>5</v>
      </c>
      <c r="E1351" s="12">
        <f t="shared" si="48"/>
        <v>88.972</v>
      </c>
    </row>
    <row r="1352" spans="2:5" ht="11.25">
      <c r="B1352" s="6" t="s">
        <v>1630</v>
      </c>
      <c r="C1352" s="8">
        <v>68.44</v>
      </c>
      <c r="D1352" s="10" t="s">
        <v>5</v>
      </c>
      <c r="E1352" s="12">
        <f t="shared" si="48"/>
        <v>88.972</v>
      </c>
    </row>
    <row r="1353" spans="2:5" ht="11.25">
      <c r="B1353" s="6" t="s">
        <v>1026</v>
      </c>
      <c r="C1353" s="7">
        <v>1350</v>
      </c>
      <c r="D1353" s="10" t="s">
        <v>2</v>
      </c>
      <c r="E1353" s="12">
        <f t="shared" si="48"/>
        <v>1755</v>
      </c>
    </row>
    <row r="1354" spans="2:5" ht="22.5">
      <c r="B1354" s="6" t="s">
        <v>1027</v>
      </c>
      <c r="C1354" s="7">
        <v>3050.11</v>
      </c>
      <c r="D1354" s="10" t="s">
        <v>2</v>
      </c>
      <c r="E1354" s="12">
        <f t="shared" si="48"/>
        <v>3965.1430000000005</v>
      </c>
    </row>
    <row r="1355" spans="2:5" ht="11.25">
      <c r="B1355" s="6" t="s">
        <v>1028</v>
      </c>
      <c r="C1355" s="8">
        <v>109.74</v>
      </c>
      <c r="D1355" s="10" t="s">
        <v>5</v>
      </c>
      <c r="E1355" s="12">
        <f t="shared" si="48"/>
        <v>142.662</v>
      </c>
    </row>
    <row r="1356" spans="2:5" ht="11.25">
      <c r="B1356" s="6" t="s">
        <v>1029</v>
      </c>
      <c r="C1356" s="7">
        <v>1587.1</v>
      </c>
      <c r="D1356" s="10" t="s">
        <v>2</v>
      </c>
      <c r="E1356" s="12">
        <f t="shared" si="48"/>
        <v>2063.23</v>
      </c>
    </row>
    <row r="1357" spans="2:5" ht="11.25">
      <c r="B1357" s="6" t="s">
        <v>1030</v>
      </c>
      <c r="C1357" s="8">
        <v>212.4</v>
      </c>
      <c r="D1357" s="10" t="s">
        <v>5</v>
      </c>
      <c r="E1357" s="12">
        <f t="shared" si="48"/>
        <v>276.12</v>
      </c>
    </row>
    <row r="1358" spans="2:5" ht="11.25">
      <c r="B1358" s="6" t="s">
        <v>1031</v>
      </c>
      <c r="C1358" s="8">
        <v>86.73</v>
      </c>
      <c r="D1358" s="10" t="s">
        <v>5</v>
      </c>
      <c r="E1358" s="12">
        <f t="shared" si="48"/>
        <v>112.74900000000001</v>
      </c>
    </row>
    <row r="1359" spans="2:5" ht="11.25">
      <c r="B1359" s="6" t="s">
        <v>1032</v>
      </c>
      <c r="C1359" s="8">
        <v>86.73</v>
      </c>
      <c r="D1359" s="10" t="s">
        <v>5</v>
      </c>
      <c r="E1359" s="12">
        <f t="shared" si="48"/>
        <v>112.74900000000001</v>
      </c>
    </row>
    <row r="1360" spans="2:5" ht="11.25">
      <c r="B1360" s="6" t="s">
        <v>1033</v>
      </c>
      <c r="C1360" s="8">
        <v>239.54</v>
      </c>
      <c r="D1360" s="10" t="s">
        <v>5</v>
      </c>
      <c r="E1360" s="12">
        <f t="shared" si="48"/>
        <v>311.402</v>
      </c>
    </row>
    <row r="1361" spans="2:5" ht="11.25">
      <c r="B1361" s="6" t="s">
        <v>1034</v>
      </c>
      <c r="C1361" s="8">
        <v>185.26</v>
      </c>
      <c r="D1361" s="10" t="s">
        <v>5</v>
      </c>
      <c r="E1361" s="12">
        <f t="shared" si="48"/>
        <v>240.838</v>
      </c>
    </row>
    <row r="1362" spans="2:5" ht="11.25">
      <c r="B1362" s="6" t="s">
        <v>1035</v>
      </c>
      <c r="C1362" s="8">
        <v>188.8</v>
      </c>
      <c r="D1362" s="10" t="s">
        <v>5</v>
      </c>
      <c r="E1362" s="12">
        <f t="shared" si="48"/>
        <v>245.44000000000003</v>
      </c>
    </row>
    <row r="1363" spans="2:5" ht="11.25">
      <c r="B1363" s="6" t="s">
        <v>1036</v>
      </c>
      <c r="C1363" s="8">
        <v>185.26</v>
      </c>
      <c r="D1363" s="10" t="s">
        <v>5</v>
      </c>
      <c r="E1363" s="12">
        <f t="shared" si="48"/>
        <v>240.838</v>
      </c>
    </row>
    <row r="1364" spans="2:5" ht="11.25">
      <c r="B1364" s="6" t="s">
        <v>1037</v>
      </c>
      <c r="C1364" s="8">
        <v>185.26</v>
      </c>
      <c r="D1364" s="10" t="s">
        <v>5</v>
      </c>
      <c r="E1364" s="12">
        <f t="shared" si="48"/>
        <v>240.838</v>
      </c>
    </row>
    <row r="1365" spans="2:5" ht="11.25">
      <c r="B1365" s="6" t="s">
        <v>1038</v>
      </c>
      <c r="C1365" s="8">
        <v>119.99</v>
      </c>
      <c r="D1365" s="10" t="s">
        <v>5</v>
      </c>
      <c r="E1365" s="12">
        <f t="shared" si="48"/>
        <v>155.987</v>
      </c>
    </row>
    <row r="1366" spans="2:5" ht="11.25">
      <c r="B1366" s="6" t="s">
        <v>1039</v>
      </c>
      <c r="C1366" s="8">
        <v>206.5</v>
      </c>
      <c r="D1366" s="10" t="s">
        <v>5</v>
      </c>
      <c r="E1366" s="12">
        <f t="shared" si="48"/>
        <v>268.45</v>
      </c>
    </row>
    <row r="1367" spans="2:5" ht="11.25">
      <c r="B1367" s="6" t="s">
        <v>1040</v>
      </c>
      <c r="C1367" s="8">
        <v>185.26</v>
      </c>
      <c r="D1367" s="10" t="s">
        <v>5</v>
      </c>
      <c r="E1367" s="12">
        <f t="shared" si="48"/>
        <v>240.838</v>
      </c>
    </row>
    <row r="1368" spans="2:5" ht="11.25">
      <c r="B1368" s="6" t="s">
        <v>1041</v>
      </c>
      <c r="C1368" s="8">
        <v>48</v>
      </c>
      <c r="D1368" s="10" t="s">
        <v>5</v>
      </c>
      <c r="E1368" s="12">
        <f t="shared" si="48"/>
        <v>62.400000000000006</v>
      </c>
    </row>
    <row r="1369" spans="2:5" ht="11.25">
      <c r="B1369" s="6" t="s">
        <v>1042</v>
      </c>
      <c r="C1369" s="7">
        <v>1086.78</v>
      </c>
      <c r="D1369" s="10" t="s">
        <v>2</v>
      </c>
      <c r="E1369" s="12">
        <f t="shared" si="48"/>
        <v>1412.814</v>
      </c>
    </row>
    <row r="1370" spans="2:5" ht="11.25">
      <c r="B1370" s="6" t="s">
        <v>1043</v>
      </c>
      <c r="C1370" s="7">
        <v>5075.18</v>
      </c>
      <c r="D1370" s="10" t="s">
        <v>2</v>
      </c>
      <c r="E1370" s="12">
        <f t="shared" si="48"/>
        <v>6597.734</v>
      </c>
    </row>
    <row r="1371" spans="2:5" ht="11.25">
      <c r="B1371" s="6" t="s">
        <v>1044</v>
      </c>
      <c r="C1371" s="7">
        <v>1509.22</v>
      </c>
      <c r="D1371" s="10" t="s">
        <v>2</v>
      </c>
      <c r="E1371" s="12">
        <f t="shared" si="48"/>
        <v>1961.986</v>
      </c>
    </row>
    <row r="1372" spans="2:5" ht="11.25">
      <c r="B1372" s="6" t="s">
        <v>1045</v>
      </c>
      <c r="C1372" s="8">
        <v>582.92</v>
      </c>
      <c r="D1372" s="10" t="s">
        <v>2</v>
      </c>
      <c r="E1372" s="12">
        <f t="shared" si="48"/>
        <v>757.7959999999999</v>
      </c>
    </row>
    <row r="1373" spans="2:5" ht="11.25">
      <c r="B1373" s="6" t="s">
        <v>1046</v>
      </c>
      <c r="C1373" s="8">
        <v>188.8</v>
      </c>
      <c r="D1373" s="10" t="s">
        <v>5</v>
      </c>
      <c r="E1373" s="12">
        <f t="shared" si="48"/>
        <v>245.44000000000003</v>
      </c>
    </row>
    <row r="1374" spans="2:5" ht="11.25">
      <c r="B1374" s="6" t="s">
        <v>1047</v>
      </c>
      <c r="C1374" s="8">
        <v>250.16</v>
      </c>
      <c r="D1374" s="10" t="s">
        <v>5</v>
      </c>
      <c r="E1374" s="12">
        <f t="shared" si="48"/>
        <v>325.208</v>
      </c>
    </row>
    <row r="1375" spans="2:5" ht="11.25">
      <c r="B1375" s="6" t="s">
        <v>1048</v>
      </c>
      <c r="C1375" s="8">
        <v>250.16</v>
      </c>
      <c r="D1375" s="10" t="s">
        <v>5</v>
      </c>
      <c r="E1375" s="12">
        <f t="shared" si="48"/>
        <v>325.208</v>
      </c>
    </row>
    <row r="1376" spans="2:5" ht="11.25">
      <c r="B1376" s="6" t="s">
        <v>1049</v>
      </c>
      <c r="C1376" s="8">
        <v>204.14</v>
      </c>
      <c r="D1376" s="10" t="s">
        <v>5</v>
      </c>
      <c r="E1376" s="12">
        <f t="shared" si="48"/>
        <v>265.382</v>
      </c>
    </row>
    <row r="1377" spans="2:5" ht="11.25">
      <c r="B1377" s="6" t="s">
        <v>1050</v>
      </c>
      <c r="C1377" s="8">
        <v>245.44</v>
      </c>
      <c r="D1377" s="10" t="s">
        <v>5</v>
      </c>
      <c r="E1377" s="12">
        <f t="shared" si="48"/>
        <v>319.072</v>
      </c>
    </row>
    <row r="1378" spans="2:5" ht="11.25">
      <c r="B1378" s="6" t="s">
        <v>1051</v>
      </c>
      <c r="C1378" s="8">
        <v>640.74</v>
      </c>
      <c r="D1378" s="10" t="s">
        <v>2</v>
      </c>
      <c r="E1378" s="12">
        <f t="shared" si="48"/>
        <v>832.962</v>
      </c>
    </row>
    <row r="1379" spans="2:5" ht="11.25">
      <c r="B1379" s="6" t="s">
        <v>1052</v>
      </c>
      <c r="C1379" s="8">
        <v>165.2</v>
      </c>
      <c r="D1379" s="10" t="s">
        <v>5</v>
      </c>
      <c r="E1379" s="12">
        <f t="shared" si="48"/>
        <v>214.76</v>
      </c>
    </row>
    <row r="1380" spans="2:5" ht="11.25">
      <c r="B1380" s="6" t="s">
        <v>1053</v>
      </c>
      <c r="C1380" s="8">
        <v>300.9</v>
      </c>
      <c r="D1380" s="10" t="s">
        <v>5</v>
      </c>
      <c r="E1380" s="12">
        <f t="shared" si="48"/>
        <v>391.16999999999996</v>
      </c>
    </row>
    <row r="1381" spans="2:5" ht="11.25">
      <c r="B1381" s="6" t="s">
        <v>1054</v>
      </c>
      <c r="C1381" s="8">
        <v>86.33</v>
      </c>
      <c r="D1381" s="10" t="s">
        <v>5</v>
      </c>
      <c r="E1381" s="12">
        <f t="shared" si="48"/>
        <v>112.229</v>
      </c>
    </row>
    <row r="1382" spans="2:5" ht="11.25">
      <c r="B1382" s="6" t="s">
        <v>1055</v>
      </c>
      <c r="C1382" s="8">
        <v>120.95</v>
      </c>
      <c r="D1382" s="10" t="s">
        <v>5</v>
      </c>
      <c r="E1382" s="12">
        <f t="shared" si="48"/>
        <v>157.235</v>
      </c>
    </row>
    <row r="1383" spans="2:5" ht="11.25">
      <c r="B1383" s="6" t="s">
        <v>1056</v>
      </c>
      <c r="C1383" s="8">
        <v>120.95</v>
      </c>
      <c r="D1383" s="10" t="s">
        <v>5</v>
      </c>
      <c r="E1383" s="12">
        <f t="shared" si="48"/>
        <v>157.235</v>
      </c>
    </row>
    <row r="1384" spans="2:5" ht="11.25">
      <c r="B1384" s="6" t="s">
        <v>1057</v>
      </c>
      <c r="C1384" s="8">
        <v>118.32</v>
      </c>
      <c r="D1384" s="10" t="s">
        <v>5</v>
      </c>
      <c r="E1384" s="12">
        <f t="shared" si="48"/>
        <v>153.816</v>
      </c>
    </row>
    <row r="1385" spans="2:5" ht="11.25">
      <c r="B1385" s="6" t="s">
        <v>1631</v>
      </c>
      <c r="C1385" s="8">
        <v>326.34</v>
      </c>
      <c r="D1385" s="10" t="s">
        <v>5</v>
      </c>
      <c r="E1385" s="12">
        <f t="shared" si="48"/>
        <v>424.24199999999996</v>
      </c>
    </row>
    <row r="1386" spans="2:5" ht="11.25">
      <c r="B1386" s="6" t="s">
        <v>1632</v>
      </c>
      <c r="C1386" s="8">
        <v>182.9</v>
      </c>
      <c r="D1386" s="10" t="s">
        <v>5</v>
      </c>
      <c r="E1386" s="12">
        <f t="shared" si="48"/>
        <v>237.77</v>
      </c>
    </row>
    <row r="1387" spans="2:5" ht="11.25">
      <c r="B1387" s="6" t="s">
        <v>1058</v>
      </c>
      <c r="C1387" s="8">
        <v>56.17</v>
      </c>
      <c r="D1387" s="10" t="s">
        <v>5</v>
      </c>
      <c r="E1387" s="12">
        <f t="shared" si="48"/>
        <v>73.021</v>
      </c>
    </row>
    <row r="1388" spans="2:5" ht="11.25">
      <c r="B1388" s="6" t="s">
        <v>1059</v>
      </c>
      <c r="C1388" s="8">
        <v>56</v>
      </c>
      <c r="D1388" s="10" t="s">
        <v>5</v>
      </c>
      <c r="E1388" s="12">
        <f t="shared" si="48"/>
        <v>72.8</v>
      </c>
    </row>
    <row r="1389" spans="2:5" ht="11.25">
      <c r="B1389" s="6" t="s">
        <v>1060</v>
      </c>
      <c r="C1389" s="8">
        <v>53.44</v>
      </c>
      <c r="D1389" s="10" t="s">
        <v>5</v>
      </c>
      <c r="E1389" s="12">
        <f t="shared" si="48"/>
        <v>69.472</v>
      </c>
    </row>
    <row r="1390" spans="2:5" ht="11.25">
      <c r="B1390" s="6" t="s">
        <v>1061</v>
      </c>
      <c r="C1390" s="8">
        <v>118</v>
      </c>
      <c r="D1390" s="10" t="s">
        <v>5</v>
      </c>
      <c r="E1390" s="12">
        <f t="shared" si="48"/>
        <v>153.4</v>
      </c>
    </row>
    <row r="1391" spans="2:5" ht="11.25">
      <c r="B1391" s="6" t="s">
        <v>1062</v>
      </c>
      <c r="C1391" s="8">
        <v>808.3</v>
      </c>
      <c r="D1391" s="10" t="s">
        <v>2</v>
      </c>
      <c r="E1391" s="12">
        <f t="shared" si="48"/>
        <v>1050.79</v>
      </c>
    </row>
    <row r="1392" spans="2:5" ht="11.25">
      <c r="B1392" s="6" t="s">
        <v>1063</v>
      </c>
      <c r="C1392" s="8">
        <v>86.1</v>
      </c>
      <c r="D1392" s="10" t="s">
        <v>5</v>
      </c>
      <c r="E1392" s="12">
        <f t="shared" si="48"/>
        <v>111.92999999999999</v>
      </c>
    </row>
    <row r="1393" spans="2:5" ht="11.25">
      <c r="B1393" s="6" t="s">
        <v>1064</v>
      </c>
      <c r="C1393" s="8">
        <v>88.9</v>
      </c>
      <c r="D1393" s="10" t="s">
        <v>5</v>
      </c>
      <c r="E1393" s="12">
        <f t="shared" si="48"/>
        <v>115.57000000000001</v>
      </c>
    </row>
    <row r="1394" spans="2:5" ht="11.25">
      <c r="B1394" s="6" t="s">
        <v>1065</v>
      </c>
      <c r="C1394" s="8">
        <v>88.9</v>
      </c>
      <c r="D1394" s="10" t="s">
        <v>5</v>
      </c>
      <c r="E1394" s="12">
        <f t="shared" si="48"/>
        <v>115.57000000000001</v>
      </c>
    </row>
    <row r="1395" spans="2:5" ht="11.25">
      <c r="B1395" s="6" t="s">
        <v>1066</v>
      </c>
      <c r="C1395" s="8">
        <v>93.57</v>
      </c>
      <c r="D1395" s="10" t="s">
        <v>5</v>
      </c>
      <c r="E1395" s="12">
        <f t="shared" si="48"/>
        <v>121.64099999999999</v>
      </c>
    </row>
    <row r="1396" spans="2:5" ht="11.25">
      <c r="B1396" s="6" t="s">
        <v>1067</v>
      </c>
      <c r="C1396" s="8">
        <v>88.9</v>
      </c>
      <c r="D1396" s="10" t="s">
        <v>5</v>
      </c>
      <c r="E1396" s="12">
        <f t="shared" si="48"/>
        <v>115.57000000000001</v>
      </c>
    </row>
    <row r="1397" spans="2:5" ht="11.25">
      <c r="B1397" s="6" t="s">
        <v>1068</v>
      </c>
      <c r="C1397" s="8">
        <v>80</v>
      </c>
      <c r="D1397" s="10" t="s">
        <v>5</v>
      </c>
      <c r="E1397" s="12">
        <f t="shared" si="48"/>
        <v>104</v>
      </c>
    </row>
    <row r="1398" spans="2:5" ht="11.25">
      <c r="B1398" s="6" t="s">
        <v>1069</v>
      </c>
      <c r="C1398" s="8">
        <v>88.9</v>
      </c>
      <c r="D1398" s="10" t="s">
        <v>5</v>
      </c>
      <c r="E1398" s="12">
        <f t="shared" si="48"/>
        <v>115.57000000000001</v>
      </c>
    </row>
    <row r="1399" spans="2:5" ht="11.25">
      <c r="B1399" s="6" t="s">
        <v>1070</v>
      </c>
      <c r="C1399" s="8">
        <v>87.03</v>
      </c>
      <c r="D1399" s="10" t="s">
        <v>5</v>
      </c>
      <c r="E1399" s="12">
        <f t="shared" si="48"/>
        <v>113.13900000000001</v>
      </c>
    </row>
    <row r="1400" spans="2:5" ht="11.25">
      <c r="B1400" s="6" t="s">
        <v>1071</v>
      </c>
      <c r="C1400" s="8">
        <v>88.9</v>
      </c>
      <c r="D1400" s="10" t="s">
        <v>5</v>
      </c>
      <c r="E1400" s="12">
        <f t="shared" si="48"/>
        <v>115.57000000000001</v>
      </c>
    </row>
    <row r="1401" spans="2:5" ht="11.25">
      <c r="B1401" s="6" t="s">
        <v>1072</v>
      </c>
      <c r="C1401" s="8">
        <v>88.9</v>
      </c>
      <c r="D1401" s="10" t="s">
        <v>5</v>
      </c>
      <c r="E1401" s="12">
        <f t="shared" si="48"/>
        <v>115.57000000000001</v>
      </c>
    </row>
    <row r="1402" spans="2:5" ht="11.25">
      <c r="B1402" s="6" t="s">
        <v>1073</v>
      </c>
      <c r="C1402" s="8">
        <v>88.9</v>
      </c>
      <c r="D1402" s="10" t="s">
        <v>5</v>
      </c>
      <c r="E1402" s="12">
        <f t="shared" si="48"/>
        <v>115.57000000000001</v>
      </c>
    </row>
    <row r="1403" spans="2:5" ht="11.25">
      <c r="B1403" s="6" t="s">
        <v>1074</v>
      </c>
      <c r="C1403" s="8">
        <v>88.91</v>
      </c>
      <c r="D1403" s="10" t="s">
        <v>5</v>
      </c>
      <c r="E1403" s="12">
        <f t="shared" si="48"/>
        <v>115.583</v>
      </c>
    </row>
    <row r="1404" spans="2:5" ht="11.25">
      <c r="B1404" s="6" t="s">
        <v>1075</v>
      </c>
      <c r="C1404" s="8">
        <v>148.21</v>
      </c>
      <c r="D1404" s="10" t="s">
        <v>5</v>
      </c>
      <c r="E1404" s="12">
        <f t="shared" si="48"/>
        <v>192.67300000000003</v>
      </c>
    </row>
    <row r="1405" spans="2:5" ht="11.25">
      <c r="B1405" s="6" t="s">
        <v>1076</v>
      </c>
      <c r="C1405" s="8">
        <v>86.09</v>
      </c>
      <c r="D1405" s="10" t="s">
        <v>5</v>
      </c>
      <c r="E1405" s="12">
        <f t="shared" si="48"/>
        <v>111.917</v>
      </c>
    </row>
    <row r="1406" spans="2:5" ht="11.25">
      <c r="B1406" s="6" t="s">
        <v>1077</v>
      </c>
      <c r="C1406" s="8">
        <v>88.9</v>
      </c>
      <c r="D1406" s="10" t="s">
        <v>5</v>
      </c>
      <c r="E1406" s="12">
        <f t="shared" si="48"/>
        <v>115.57000000000001</v>
      </c>
    </row>
    <row r="1407" spans="2:5" ht="11.25">
      <c r="B1407" s="6" t="s">
        <v>1078</v>
      </c>
      <c r="C1407" s="8">
        <v>88.91</v>
      </c>
      <c r="D1407" s="10" t="s">
        <v>5</v>
      </c>
      <c r="E1407" s="12">
        <f t="shared" si="48"/>
        <v>115.583</v>
      </c>
    </row>
    <row r="1408" spans="2:5" ht="11.25">
      <c r="B1408" s="6" t="s">
        <v>1079</v>
      </c>
      <c r="C1408" s="8">
        <v>194.4</v>
      </c>
      <c r="D1408" s="10" t="s">
        <v>5</v>
      </c>
      <c r="E1408" s="12">
        <f t="shared" si="48"/>
        <v>252.72000000000003</v>
      </c>
    </row>
    <row r="1409" spans="2:5" ht="11.25">
      <c r="B1409" s="6" t="s">
        <v>1080</v>
      </c>
      <c r="C1409" s="8">
        <v>274.94</v>
      </c>
      <c r="D1409" s="10" t="s">
        <v>5</v>
      </c>
      <c r="E1409" s="12">
        <f t="shared" si="48"/>
        <v>357.422</v>
      </c>
    </row>
    <row r="1410" spans="2:5" ht="11.25">
      <c r="B1410" s="6" t="s">
        <v>1081</v>
      </c>
      <c r="C1410" s="8">
        <v>153.4</v>
      </c>
      <c r="D1410" s="10" t="s">
        <v>5</v>
      </c>
      <c r="E1410" s="12">
        <f t="shared" si="48"/>
        <v>199.42000000000002</v>
      </c>
    </row>
    <row r="1411" spans="2:5" ht="11.25">
      <c r="B1411" s="6" t="s">
        <v>1082</v>
      </c>
      <c r="C1411" s="7">
        <v>1050</v>
      </c>
      <c r="D1411" s="10" t="s">
        <v>2</v>
      </c>
      <c r="E1411" s="12">
        <f t="shared" si="48"/>
        <v>1365</v>
      </c>
    </row>
    <row r="1412" spans="2:5" ht="11.25">
      <c r="B1412" s="6" t="s">
        <v>1083</v>
      </c>
      <c r="C1412" s="8">
        <v>161.66</v>
      </c>
      <c r="D1412" s="10" t="s">
        <v>5</v>
      </c>
      <c r="E1412" s="12">
        <f t="shared" si="48"/>
        <v>210.15800000000002</v>
      </c>
    </row>
    <row r="1413" spans="2:5" ht="11.25">
      <c r="B1413" s="6" t="s">
        <v>1084</v>
      </c>
      <c r="C1413" s="8">
        <v>119.99</v>
      </c>
      <c r="D1413" s="10" t="s">
        <v>5</v>
      </c>
      <c r="E1413" s="12">
        <f t="shared" si="48"/>
        <v>155.987</v>
      </c>
    </row>
    <row r="1414" spans="2:5" ht="11.25">
      <c r="B1414" s="6" t="s">
        <v>1085</v>
      </c>
      <c r="C1414" s="8">
        <v>32.15</v>
      </c>
      <c r="D1414" s="10" t="s">
        <v>5</v>
      </c>
      <c r="E1414" s="12">
        <f aca="true" t="shared" si="49" ref="E1414:E1434">C1414*1.3</f>
        <v>41.795</v>
      </c>
    </row>
    <row r="1415" spans="2:5" ht="11.25">
      <c r="B1415" s="6" t="s">
        <v>1086</v>
      </c>
      <c r="C1415" s="8">
        <v>92.63</v>
      </c>
      <c r="D1415" s="10" t="s">
        <v>5</v>
      </c>
      <c r="E1415" s="12">
        <f t="shared" si="49"/>
        <v>120.419</v>
      </c>
    </row>
    <row r="1416" spans="2:5" ht="11.25">
      <c r="B1416" s="6" t="s">
        <v>1087</v>
      </c>
      <c r="C1416" s="8">
        <v>52.86</v>
      </c>
      <c r="D1416" s="10" t="s">
        <v>5</v>
      </c>
      <c r="E1416" s="12">
        <f t="shared" si="49"/>
        <v>68.718</v>
      </c>
    </row>
    <row r="1417" spans="2:5" ht="11.25">
      <c r="B1417" s="6" t="s">
        <v>1088</v>
      </c>
      <c r="C1417" s="8">
        <v>59.47</v>
      </c>
      <c r="D1417" s="10" t="s">
        <v>5</v>
      </c>
      <c r="E1417" s="12">
        <f t="shared" si="49"/>
        <v>77.311</v>
      </c>
    </row>
    <row r="1418" spans="2:5" ht="11.25">
      <c r="B1418" s="6" t="s">
        <v>1089</v>
      </c>
      <c r="C1418" s="8">
        <v>51.92</v>
      </c>
      <c r="D1418" s="10" t="s">
        <v>5</v>
      </c>
      <c r="E1418" s="12">
        <f t="shared" si="49"/>
        <v>67.49600000000001</v>
      </c>
    </row>
    <row r="1419" spans="2:5" ht="11.25">
      <c r="B1419" s="6" t="s">
        <v>1090</v>
      </c>
      <c r="C1419" s="8">
        <v>57.47</v>
      </c>
      <c r="D1419" s="10" t="s">
        <v>5</v>
      </c>
      <c r="E1419" s="12">
        <f t="shared" si="49"/>
        <v>74.711</v>
      </c>
    </row>
    <row r="1420" spans="2:5" ht="11.25">
      <c r="B1420" s="6" t="s">
        <v>1091</v>
      </c>
      <c r="C1420" s="8">
        <v>46.02</v>
      </c>
      <c r="D1420" s="10" t="s">
        <v>5</v>
      </c>
      <c r="E1420" s="12">
        <f t="shared" si="49"/>
        <v>59.82600000000001</v>
      </c>
    </row>
    <row r="1421" spans="2:5" ht="11.25">
      <c r="B1421" s="6" t="s">
        <v>1092</v>
      </c>
      <c r="C1421" s="8">
        <v>51.92</v>
      </c>
      <c r="D1421" s="10" t="s">
        <v>5</v>
      </c>
      <c r="E1421" s="12">
        <f t="shared" si="49"/>
        <v>67.49600000000001</v>
      </c>
    </row>
    <row r="1422" spans="2:5" ht="11.25">
      <c r="B1422" s="6" t="s">
        <v>1093</v>
      </c>
      <c r="C1422" s="8">
        <v>46.02</v>
      </c>
      <c r="D1422" s="10" t="s">
        <v>5</v>
      </c>
      <c r="E1422" s="12">
        <f t="shared" si="49"/>
        <v>59.82600000000001</v>
      </c>
    </row>
    <row r="1423" spans="2:5" ht="11.25">
      <c r="B1423" s="6" t="s">
        <v>1094</v>
      </c>
      <c r="C1423" s="8">
        <v>53.45</v>
      </c>
      <c r="D1423" s="10" t="s">
        <v>5</v>
      </c>
      <c r="E1423" s="12">
        <f t="shared" si="49"/>
        <v>69.485</v>
      </c>
    </row>
    <row r="1424" spans="2:5" ht="11.25">
      <c r="B1424" s="6" t="s">
        <v>1095</v>
      </c>
      <c r="C1424" s="8">
        <v>39.47</v>
      </c>
      <c r="D1424" s="10" t="s">
        <v>5</v>
      </c>
      <c r="E1424" s="12">
        <f t="shared" si="49"/>
        <v>51.311</v>
      </c>
    </row>
    <row r="1425" spans="2:5" ht="11.25">
      <c r="B1425" s="6" t="s">
        <v>1096</v>
      </c>
      <c r="C1425" s="8">
        <v>51.92</v>
      </c>
      <c r="D1425" s="10" t="s">
        <v>5</v>
      </c>
      <c r="E1425" s="12">
        <f t="shared" si="49"/>
        <v>67.49600000000001</v>
      </c>
    </row>
    <row r="1426" spans="2:5" ht="11.25">
      <c r="B1426" s="6" t="s">
        <v>1097</v>
      </c>
      <c r="C1426" s="8">
        <v>46.77</v>
      </c>
      <c r="D1426" s="10" t="s">
        <v>5</v>
      </c>
      <c r="E1426" s="12">
        <f t="shared" si="49"/>
        <v>60.80100000000001</v>
      </c>
    </row>
    <row r="1427" spans="2:5" ht="11.25">
      <c r="B1427" s="6" t="s">
        <v>1098</v>
      </c>
      <c r="C1427" s="8">
        <v>51.92</v>
      </c>
      <c r="D1427" s="10" t="s">
        <v>5</v>
      </c>
      <c r="E1427" s="12">
        <f t="shared" si="49"/>
        <v>67.49600000000001</v>
      </c>
    </row>
    <row r="1428" spans="2:5" ht="11.25">
      <c r="B1428" s="6" t="s">
        <v>1099</v>
      </c>
      <c r="C1428" s="8">
        <v>52.05</v>
      </c>
      <c r="D1428" s="10" t="s">
        <v>5</v>
      </c>
      <c r="E1428" s="12">
        <f t="shared" si="49"/>
        <v>67.66499999999999</v>
      </c>
    </row>
    <row r="1429" spans="2:5" ht="11.25">
      <c r="B1429" s="6" t="s">
        <v>1100</v>
      </c>
      <c r="C1429" s="8">
        <v>42.17</v>
      </c>
      <c r="D1429" s="10" t="s">
        <v>5</v>
      </c>
      <c r="E1429" s="12">
        <f t="shared" si="49"/>
        <v>54.821000000000005</v>
      </c>
    </row>
    <row r="1430" spans="2:5" ht="11.25">
      <c r="B1430" s="6" t="s">
        <v>1101</v>
      </c>
      <c r="C1430" s="8">
        <v>148.21</v>
      </c>
      <c r="D1430" s="10" t="s">
        <v>5</v>
      </c>
      <c r="E1430" s="12">
        <f t="shared" si="49"/>
        <v>192.67300000000003</v>
      </c>
    </row>
    <row r="1431" spans="2:5" ht="11.25">
      <c r="B1431" s="6" t="s">
        <v>1102</v>
      </c>
      <c r="C1431" s="8">
        <v>46.02</v>
      </c>
      <c r="D1431" s="10" t="s">
        <v>5</v>
      </c>
      <c r="E1431" s="12">
        <f t="shared" si="49"/>
        <v>59.82600000000001</v>
      </c>
    </row>
    <row r="1432" spans="2:5" ht="11.25">
      <c r="B1432" s="6" t="s">
        <v>1103</v>
      </c>
      <c r="C1432" s="8">
        <v>52.86</v>
      </c>
      <c r="D1432" s="10" t="s">
        <v>5</v>
      </c>
      <c r="E1432" s="12">
        <f t="shared" si="49"/>
        <v>68.718</v>
      </c>
    </row>
    <row r="1433" spans="2:5" ht="11.25">
      <c r="B1433" s="6" t="s">
        <v>1104</v>
      </c>
      <c r="C1433" s="8">
        <v>45.54</v>
      </c>
      <c r="D1433" s="10" t="s">
        <v>5</v>
      </c>
      <c r="E1433" s="12">
        <f t="shared" si="49"/>
        <v>59.202</v>
      </c>
    </row>
    <row r="1434" spans="2:5" ht="11.25">
      <c r="B1434" s="6" t="s">
        <v>1105</v>
      </c>
      <c r="C1434" s="7">
        <v>6246.92</v>
      </c>
      <c r="D1434" s="10" t="s">
        <v>2</v>
      </c>
      <c r="E1434" s="12">
        <f t="shared" si="49"/>
        <v>8120.996</v>
      </c>
    </row>
    <row r="1435" spans="2:5" ht="15">
      <c r="B1435" s="5" t="s">
        <v>1106</v>
      </c>
      <c r="C1435" s="21"/>
      <c r="D1435" s="21"/>
      <c r="E1435" s="12"/>
    </row>
    <row r="1436" spans="2:5" ht="11.25">
      <c r="B1436" s="6" t="s">
        <v>1107</v>
      </c>
      <c r="C1436" s="8">
        <v>210.04</v>
      </c>
      <c r="D1436" s="10" t="s">
        <v>5</v>
      </c>
      <c r="E1436" s="13">
        <f>C1436*1.35</f>
        <v>283.55400000000003</v>
      </c>
    </row>
    <row r="1437" spans="2:5" ht="11.25">
      <c r="B1437" s="6" t="s">
        <v>1108</v>
      </c>
      <c r="C1437" s="7">
        <v>1041.94</v>
      </c>
      <c r="D1437" s="10" t="s">
        <v>2</v>
      </c>
      <c r="E1437" s="13">
        <f aca="true" t="shared" si="50" ref="E1437:E1450">C1437*1.35</f>
        <v>1406.6190000000001</v>
      </c>
    </row>
    <row r="1438" spans="2:5" ht="11.25">
      <c r="B1438" s="6" t="s">
        <v>1109</v>
      </c>
      <c r="C1438" s="8">
        <v>210.04</v>
      </c>
      <c r="D1438" s="10" t="s">
        <v>5</v>
      </c>
      <c r="E1438" s="13">
        <f t="shared" si="50"/>
        <v>283.55400000000003</v>
      </c>
    </row>
    <row r="1439" spans="2:5" ht="11.25">
      <c r="B1439" s="6" t="s">
        <v>1110</v>
      </c>
      <c r="C1439" s="7">
        <v>1347.56</v>
      </c>
      <c r="D1439" s="10" t="s">
        <v>2</v>
      </c>
      <c r="E1439" s="13">
        <f t="shared" si="50"/>
        <v>1819.2060000000001</v>
      </c>
    </row>
    <row r="1440" spans="2:5" ht="11.25">
      <c r="B1440" s="6" t="s">
        <v>1111</v>
      </c>
      <c r="C1440" s="8">
        <v>210.04</v>
      </c>
      <c r="D1440" s="10" t="s">
        <v>5</v>
      </c>
      <c r="E1440" s="13">
        <f t="shared" si="50"/>
        <v>283.55400000000003</v>
      </c>
    </row>
    <row r="1441" spans="2:5" ht="11.25">
      <c r="B1441" s="6" t="s">
        <v>1112</v>
      </c>
      <c r="C1441" s="7">
        <v>2057.92</v>
      </c>
      <c r="D1441" s="10" t="s">
        <v>2</v>
      </c>
      <c r="E1441" s="13">
        <f t="shared" si="50"/>
        <v>2778.1920000000005</v>
      </c>
    </row>
    <row r="1442" spans="2:5" ht="11.25">
      <c r="B1442" s="6" t="s">
        <v>1113</v>
      </c>
      <c r="C1442" s="8">
        <v>210.04</v>
      </c>
      <c r="D1442" s="10" t="s">
        <v>5</v>
      </c>
      <c r="E1442" s="13">
        <f t="shared" si="50"/>
        <v>283.55400000000003</v>
      </c>
    </row>
    <row r="1443" spans="2:5" ht="11.25">
      <c r="B1443" s="6" t="s">
        <v>1114</v>
      </c>
      <c r="C1443" s="8">
        <v>210.04</v>
      </c>
      <c r="D1443" s="10" t="s">
        <v>5</v>
      </c>
      <c r="E1443" s="13">
        <f t="shared" si="50"/>
        <v>283.55400000000003</v>
      </c>
    </row>
    <row r="1444" spans="2:5" ht="11.25">
      <c r="B1444" s="6" t="s">
        <v>1115</v>
      </c>
      <c r="C1444" s="8">
        <v>194.77</v>
      </c>
      <c r="D1444" s="10" t="s">
        <v>5</v>
      </c>
      <c r="E1444" s="13">
        <f t="shared" si="50"/>
        <v>262.9395</v>
      </c>
    </row>
    <row r="1445" spans="2:5" ht="11.25">
      <c r="B1445" s="6" t="s">
        <v>1116</v>
      </c>
      <c r="C1445" s="8">
        <v>210.04</v>
      </c>
      <c r="D1445" s="10" t="s">
        <v>5</v>
      </c>
      <c r="E1445" s="13">
        <f t="shared" si="50"/>
        <v>283.55400000000003</v>
      </c>
    </row>
    <row r="1446" spans="2:5" ht="11.25">
      <c r="B1446" s="6" t="s">
        <v>1117</v>
      </c>
      <c r="C1446" s="8">
        <v>210.04</v>
      </c>
      <c r="D1446" s="10" t="s">
        <v>5</v>
      </c>
      <c r="E1446" s="13">
        <f t="shared" si="50"/>
        <v>283.55400000000003</v>
      </c>
    </row>
    <row r="1447" spans="2:5" ht="11.25">
      <c r="B1447" s="6" t="s">
        <v>1118</v>
      </c>
      <c r="C1447" s="8">
        <v>894.44</v>
      </c>
      <c r="D1447" s="10" t="s">
        <v>2</v>
      </c>
      <c r="E1447" s="13">
        <f t="shared" si="50"/>
        <v>1207.4940000000001</v>
      </c>
    </row>
    <row r="1448" spans="2:5" ht="11.25">
      <c r="B1448" s="6" t="s">
        <v>1119</v>
      </c>
      <c r="C1448" s="8">
        <v>920.4</v>
      </c>
      <c r="D1448" s="10" t="s">
        <v>2</v>
      </c>
      <c r="E1448" s="13">
        <f t="shared" si="50"/>
        <v>1242.54</v>
      </c>
    </row>
    <row r="1449" spans="2:5" ht="11.25">
      <c r="B1449" s="6" t="s">
        <v>1120</v>
      </c>
      <c r="C1449" s="8">
        <v>823.64</v>
      </c>
      <c r="D1449" s="10" t="s">
        <v>2</v>
      </c>
      <c r="E1449" s="13">
        <f t="shared" si="50"/>
        <v>1111.914</v>
      </c>
    </row>
    <row r="1450" spans="2:5" ht="11.25">
      <c r="B1450" s="6" t="s">
        <v>1121</v>
      </c>
      <c r="C1450" s="8">
        <v>271.4</v>
      </c>
      <c r="D1450" s="10" t="s">
        <v>5</v>
      </c>
      <c r="E1450" s="13">
        <f t="shared" si="50"/>
        <v>366.39</v>
      </c>
    </row>
    <row r="1451" spans="2:5" ht="15">
      <c r="B1451" s="5" t="s">
        <v>1122</v>
      </c>
      <c r="C1451" s="21"/>
      <c r="D1451" s="21"/>
      <c r="E1451" s="12"/>
    </row>
    <row r="1452" spans="2:5" ht="11.25">
      <c r="B1452" s="6" t="s">
        <v>1123</v>
      </c>
      <c r="C1452" s="8">
        <v>275.88</v>
      </c>
      <c r="D1452" s="10" t="s">
        <v>5</v>
      </c>
      <c r="E1452" s="12">
        <f>C1452*1.35</f>
        <v>372.43800000000005</v>
      </c>
    </row>
    <row r="1453" spans="2:5" ht="11.25">
      <c r="B1453" s="6" t="s">
        <v>1124</v>
      </c>
      <c r="C1453" s="8">
        <v>126.26</v>
      </c>
      <c r="D1453" s="10" t="s">
        <v>5</v>
      </c>
      <c r="E1453" s="12">
        <f aca="true" t="shared" si="51" ref="E1453:E1461">C1453*1.35</f>
        <v>170.45100000000002</v>
      </c>
    </row>
    <row r="1454" spans="2:5" ht="11.25">
      <c r="B1454" s="6" t="s">
        <v>1125</v>
      </c>
      <c r="C1454" s="8">
        <v>126.26</v>
      </c>
      <c r="D1454" s="10" t="s">
        <v>5</v>
      </c>
      <c r="E1454" s="12">
        <f t="shared" si="51"/>
        <v>170.45100000000002</v>
      </c>
    </row>
    <row r="1455" spans="2:5" ht="11.25">
      <c r="B1455" s="6" t="s">
        <v>1126</v>
      </c>
      <c r="C1455" s="8">
        <v>121.68</v>
      </c>
      <c r="D1455" s="10" t="s">
        <v>5</v>
      </c>
      <c r="E1455" s="12">
        <f t="shared" si="51"/>
        <v>164.26800000000003</v>
      </c>
    </row>
    <row r="1456" spans="2:5" ht="11.25">
      <c r="B1456" s="6" t="s">
        <v>1127</v>
      </c>
      <c r="C1456" s="8">
        <v>126.26</v>
      </c>
      <c r="D1456" s="10" t="s">
        <v>5</v>
      </c>
      <c r="E1456" s="12">
        <f t="shared" si="51"/>
        <v>170.45100000000002</v>
      </c>
    </row>
    <row r="1457" spans="2:5" ht="11.25">
      <c r="B1457" s="6" t="s">
        <v>1128</v>
      </c>
      <c r="C1457" s="8">
        <v>135.46</v>
      </c>
      <c r="D1457" s="10" t="s">
        <v>5</v>
      </c>
      <c r="E1457" s="12">
        <f t="shared" si="51"/>
        <v>182.871</v>
      </c>
    </row>
    <row r="1458" spans="2:5" ht="11.25">
      <c r="B1458" s="6" t="s">
        <v>1129</v>
      </c>
      <c r="C1458" s="8">
        <v>151.04</v>
      </c>
      <c r="D1458" s="10" t="s">
        <v>5</v>
      </c>
      <c r="E1458" s="12">
        <f t="shared" si="51"/>
        <v>203.904</v>
      </c>
    </row>
    <row r="1459" spans="2:5" ht="11.25">
      <c r="B1459" s="6" t="s">
        <v>1130</v>
      </c>
      <c r="C1459" s="8">
        <v>126.26</v>
      </c>
      <c r="D1459" s="10" t="s">
        <v>5</v>
      </c>
      <c r="E1459" s="12">
        <f t="shared" si="51"/>
        <v>170.45100000000002</v>
      </c>
    </row>
    <row r="1460" spans="2:5" ht="11.25">
      <c r="B1460" s="6" t="s">
        <v>1131</v>
      </c>
      <c r="C1460" s="8">
        <v>120.48</v>
      </c>
      <c r="D1460" s="10" t="s">
        <v>5</v>
      </c>
      <c r="E1460" s="12">
        <f t="shared" si="51"/>
        <v>162.64800000000002</v>
      </c>
    </row>
    <row r="1461" spans="2:5" ht="11.25">
      <c r="B1461" s="6" t="s">
        <v>1132</v>
      </c>
      <c r="C1461" s="8">
        <v>120.48</v>
      </c>
      <c r="D1461" s="10" t="s">
        <v>5</v>
      </c>
      <c r="E1461" s="12">
        <f t="shared" si="51"/>
        <v>162.64800000000002</v>
      </c>
    </row>
    <row r="1462" spans="2:5" ht="15">
      <c r="B1462" s="5" t="s">
        <v>1133</v>
      </c>
      <c r="C1462" s="21"/>
      <c r="D1462" s="21"/>
      <c r="E1462" s="12"/>
    </row>
    <row r="1463" spans="2:5" ht="11.25">
      <c r="B1463" s="6" t="s">
        <v>1134</v>
      </c>
      <c r="C1463" s="7">
        <v>2761.2</v>
      </c>
      <c r="D1463" s="10" t="s">
        <v>5</v>
      </c>
      <c r="E1463" s="12">
        <f>C1463*1.5</f>
        <v>4141.799999999999</v>
      </c>
    </row>
    <row r="1464" spans="2:5" ht="11.25">
      <c r="B1464" s="6" t="s">
        <v>1135</v>
      </c>
      <c r="C1464" s="7">
        <v>2761.2</v>
      </c>
      <c r="D1464" s="10" t="s">
        <v>5</v>
      </c>
      <c r="E1464" s="12">
        <f>C1464*1.5</f>
        <v>4141.799999999999</v>
      </c>
    </row>
    <row r="1465" spans="2:5" ht="11.25">
      <c r="B1465" s="6" t="s">
        <v>1136</v>
      </c>
      <c r="C1465" s="7">
        <v>2000</v>
      </c>
      <c r="D1465" s="10" t="s">
        <v>5</v>
      </c>
      <c r="E1465" s="12">
        <f>C1465*1.5</f>
        <v>3000</v>
      </c>
    </row>
    <row r="1466" spans="2:5" ht="15">
      <c r="B1466" s="5" t="s">
        <v>1137</v>
      </c>
      <c r="C1466" s="21"/>
      <c r="D1466" s="21"/>
      <c r="E1466" s="12"/>
    </row>
    <row r="1467" spans="2:5" ht="11.25">
      <c r="B1467" s="6" t="s">
        <v>1138</v>
      </c>
      <c r="C1467" s="8">
        <v>11.25</v>
      </c>
      <c r="D1467" s="10" t="s">
        <v>2</v>
      </c>
      <c r="E1467" s="12">
        <f>C1467*1.5</f>
        <v>16.875</v>
      </c>
    </row>
    <row r="1468" spans="2:5" ht="11.25">
      <c r="B1468" s="6" t="s">
        <v>1139</v>
      </c>
      <c r="C1468" s="8">
        <v>11.39</v>
      </c>
      <c r="D1468" s="10" t="s">
        <v>2</v>
      </c>
      <c r="E1468" s="12">
        <f aca="true" t="shared" si="52" ref="E1468:E1478">C1468*1.5</f>
        <v>17.085</v>
      </c>
    </row>
    <row r="1469" spans="2:5" ht="11.25">
      <c r="B1469" s="6" t="s">
        <v>1140</v>
      </c>
      <c r="C1469" s="8">
        <v>29.3</v>
      </c>
      <c r="D1469" s="10" t="s">
        <v>2</v>
      </c>
      <c r="E1469" s="12">
        <f t="shared" si="52"/>
        <v>43.95</v>
      </c>
    </row>
    <row r="1470" spans="2:5" ht="11.25">
      <c r="B1470" s="6" t="s">
        <v>1141</v>
      </c>
      <c r="C1470" s="8">
        <v>11.57</v>
      </c>
      <c r="D1470" s="10" t="s">
        <v>2</v>
      </c>
      <c r="E1470" s="12">
        <f t="shared" si="52"/>
        <v>17.355</v>
      </c>
    </row>
    <row r="1471" spans="2:5" ht="11.25">
      <c r="B1471" s="6" t="s">
        <v>1142</v>
      </c>
      <c r="C1471" s="8">
        <v>10.23</v>
      </c>
      <c r="D1471" s="10" t="s">
        <v>2</v>
      </c>
      <c r="E1471" s="12">
        <f t="shared" si="52"/>
        <v>15.345</v>
      </c>
    </row>
    <row r="1472" spans="2:5" ht="11.25">
      <c r="B1472" s="6" t="s">
        <v>1143</v>
      </c>
      <c r="C1472" s="8">
        <v>13.43</v>
      </c>
      <c r="D1472" s="10" t="s">
        <v>2</v>
      </c>
      <c r="E1472" s="12">
        <f t="shared" si="52"/>
        <v>20.145</v>
      </c>
    </row>
    <row r="1473" spans="2:5" ht="11.25">
      <c r="B1473" s="6" t="s">
        <v>1144</v>
      </c>
      <c r="C1473" s="8">
        <v>14.42</v>
      </c>
      <c r="D1473" s="10" t="s">
        <v>2</v>
      </c>
      <c r="E1473" s="12">
        <f t="shared" si="52"/>
        <v>21.63</v>
      </c>
    </row>
    <row r="1474" spans="2:5" ht="11.25">
      <c r="B1474" s="6" t="s">
        <v>1145</v>
      </c>
      <c r="C1474" s="8">
        <v>15.63</v>
      </c>
      <c r="D1474" s="10" t="s">
        <v>2</v>
      </c>
      <c r="E1474" s="12">
        <f t="shared" si="52"/>
        <v>23.445</v>
      </c>
    </row>
    <row r="1475" spans="2:5" ht="11.25">
      <c r="B1475" s="6" t="s">
        <v>1146</v>
      </c>
      <c r="C1475" s="8">
        <v>13.99</v>
      </c>
      <c r="D1475" s="10" t="s">
        <v>2</v>
      </c>
      <c r="E1475" s="12">
        <f t="shared" si="52"/>
        <v>20.985</v>
      </c>
    </row>
    <row r="1476" spans="2:5" ht="11.25">
      <c r="B1476" s="6" t="s">
        <v>1147</v>
      </c>
      <c r="C1476" s="8">
        <v>12.79</v>
      </c>
      <c r="D1476" s="10" t="s">
        <v>2</v>
      </c>
      <c r="E1476" s="12">
        <f t="shared" si="52"/>
        <v>19.185</v>
      </c>
    </row>
    <row r="1477" spans="2:5" ht="11.25">
      <c r="B1477" s="6" t="s">
        <v>1148</v>
      </c>
      <c r="C1477" s="8">
        <v>16.25</v>
      </c>
      <c r="D1477" s="10" t="s">
        <v>2</v>
      </c>
      <c r="E1477" s="12">
        <f t="shared" si="52"/>
        <v>24.375</v>
      </c>
    </row>
    <row r="1478" spans="2:5" ht="11.25">
      <c r="B1478" s="6" t="s">
        <v>1149</v>
      </c>
      <c r="C1478" s="8">
        <v>17.48</v>
      </c>
      <c r="D1478" s="10" t="s">
        <v>2</v>
      </c>
      <c r="E1478" s="12">
        <f t="shared" si="52"/>
        <v>26.22</v>
      </c>
    </row>
    <row r="1479" spans="2:5" ht="15">
      <c r="B1479" s="5" t="s">
        <v>1150</v>
      </c>
      <c r="C1479" s="21"/>
      <c r="D1479" s="21"/>
      <c r="E1479" s="12"/>
    </row>
    <row r="1480" spans="2:5" ht="11.25">
      <c r="B1480" s="6" t="s">
        <v>1633</v>
      </c>
      <c r="C1480" s="8">
        <v>260.18</v>
      </c>
      <c r="D1480" s="10" t="s">
        <v>5</v>
      </c>
      <c r="E1480" s="12">
        <f>C1480*1.25</f>
        <v>325.225</v>
      </c>
    </row>
    <row r="1481" spans="2:5" ht="11.25">
      <c r="B1481" s="6" t="s">
        <v>1634</v>
      </c>
      <c r="C1481" s="8">
        <v>130.9</v>
      </c>
      <c r="D1481" s="10" t="s">
        <v>5</v>
      </c>
      <c r="E1481" s="12">
        <f aca="true" t="shared" si="53" ref="E1481:E1500">C1481*1.25</f>
        <v>163.625</v>
      </c>
    </row>
    <row r="1482" spans="2:5" ht="11.25">
      <c r="B1482" s="6" t="s">
        <v>1151</v>
      </c>
      <c r="C1482" s="8">
        <v>126.11</v>
      </c>
      <c r="D1482" s="10" t="s">
        <v>5</v>
      </c>
      <c r="E1482" s="12">
        <f t="shared" si="53"/>
        <v>157.6375</v>
      </c>
    </row>
    <row r="1483" spans="2:5" ht="11.25">
      <c r="B1483" s="6" t="s">
        <v>1152</v>
      </c>
      <c r="C1483" s="8">
        <v>135.81</v>
      </c>
      <c r="D1483" s="10" t="s">
        <v>5</v>
      </c>
      <c r="E1483" s="12">
        <f t="shared" si="53"/>
        <v>169.7625</v>
      </c>
    </row>
    <row r="1484" spans="2:5" ht="11.25">
      <c r="B1484" s="6" t="s">
        <v>1153</v>
      </c>
      <c r="C1484" s="8">
        <v>123.47</v>
      </c>
      <c r="D1484" s="10" t="s">
        <v>5</v>
      </c>
      <c r="E1484" s="12">
        <f t="shared" si="53"/>
        <v>154.3375</v>
      </c>
    </row>
    <row r="1485" spans="2:5" ht="11.25">
      <c r="B1485" s="6" t="s">
        <v>1154</v>
      </c>
      <c r="C1485" s="8">
        <v>114.2</v>
      </c>
      <c r="D1485" s="10" t="s">
        <v>5</v>
      </c>
      <c r="E1485" s="12">
        <f t="shared" si="53"/>
        <v>142.75</v>
      </c>
    </row>
    <row r="1486" spans="2:5" ht="11.25">
      <c r="B1486" s="6" t="s">
        <v>1155</v>
      </c>
      <c r="C1486" s="8">
        <v>114.73</v>
      </c>
      <c r="D1486" s="10" t="s">
        <v>5</v>
      </c>
      <c r="E1486" s="12">
        <f t="shared" si="53"/>
        <v>143.4125</v>
      </c>
    </row>
    <row r="1487" spans="2:5" ht="11.25">
      <c r="B1487" s="6" t="s">
        <v>1156</v>
      </c>
      <c r="C1487" s="8">
        <v>231.94</v>
      </c>
      <c r="D1487" s="10" t="s">
        <v>5</v>
      </c>
      <c r="E1487" s="12">
        <f t="shared" si="53"/>
        <v>289.925</v>
      </c>
    </row>
    <row r="1488" spans="2:5" ht="11.25">
      <c r="B1488" s="6" t="s">
        <v>1157</v>
      </c>
      <c r="C1488" s="8">
        <v>103.55</v>
      </c>
      <c r="D1488" s="10" t="s">
        <v>5</v>
      </c>
      <c r="E1488" s="12">
        <f t="shared" si="53"/>
        <v>129.4375</v>
      </c>
    </row>
    <row r="1489" spans="2:5" ht="11.25">
      <c r="B1489" s="6" t="s">
        <v>1158</v>
      </c>
      <c r="C1489" s="8">
        <v>107</v>
      </c>
      <c r="D1489" s="10" t="s">
        <v>5</v>
      </c>
      <c r="E1489" s="12">
        <f t="shared" si="53"/>
        <v>133.75</v>
      </c>
    </row>
    <row r="1490" spans="2:5" ht="11.25">
      <c r="B1490" s="6" t="s">
        <v>1159</v>
      </c>
      <c r="C1490" s="8">
        <v>107</v>
      </c>
      <c r="D1490" s="10" t="s">
        <v>5</v>
      </c>
      <c r="E1490" s="12">
        <f t="shared" si="53"/>
        <v>133.75</v>
      </c>
    </row>
    <row r="1491" spans="2:5" ht="11.25">
      <c r="B1491" s="6" t="s">
        <v>1160</v>
      </c>
      <c r="C1491" s="8">
        <v>97.95</v>
      </c>
      <c r="D1491" s="10" t="s">
        <v>5</v>
      </c>
      <c r="E1491" s="12">
        <f t="shared" si="53"/>
        <v>122.4375</v>
      </c>
    </row>
    <row r="1492" spans="2:5" ht="11.25">
      <c r="B1492" s="6" t="s">
        <v>1161</v>
      </c>
      <c r="C1492" s="8">
        <v>217.86</v>
      </c>
      <c r="D1492" s="10" t="s">
        <v>5</v>
      </c>
      <c r="E1492" s="12">
        <f t="shared" si="53"/>
        <v>272.32500000000005</v>
      </c>
    </row>
    <row r="1493" spans="2:5" ht="11.25">
      <c r="B1493" s="6" t="s">
        <v>1162</v>
      </c>
      <c r="C1493" s="8">
        <v>129.89</v>
      </c>
      <c r="D1493" s="10" t="s">
        <v>5</v>
      </c>
      <c r="E1493" s="12">
        <f t="shared" si="53"/>
        <v>162.36249999999998</v>
      </c>
    </row>
    <row r="1494" spans="2:5" ht="11.25">
      <c r="B1494" s="6" t="s">
        <v>1163</v>
      </c>
      <c r="C1494" s="8">
        <v>129.89</v>
      </c>
      <c r="D1494" s="10" t="s">
        <v>5</v>
      </c>
      <c r="E1494" s="12">
        <f t="shared" si="53"/>
        <v>162.36249999999998</v>
      </c>
    </row>
    <row r="1495" spans="2:5" ht="11.25">
      <c r="B1495" s="6" t="s">
        <v>1164</v>
      </c>
      <c r="C1495" s="8">
        <v>191.23</v>
      </c>
      <c r="D1495" s="10" t="s">
        <v>5</v>
      </c>
      <c r="E1495" s="12">
        <f t="shared" si="53"/>
        <v>239.0375</v>
      </c>
    </row>
    <row r="1496" spans="2:5" ht="11.25">
      <c r="B1496" s="6" t="s">
        <v>1165</v>
      </c>
      <c r="C1496" s="8">
        <v>120.06</v>
      </c>
      <c r="D1496" s="10" t="s">
        <v>5</v>
      </c>
      <c r="E1496" s="12">
        <f t="shared" si="53"/>
        <v>150.075</v>
      </c>
    </row>
    <row r="1497" spans="2:5" ht="11.25">
      <c r="B1497" s="6" t="s">
        <v>1166</v>
      </c>
      <c r="C1497" s="8">
        <v>222.7</v>
      </c>
      <c r="D1497" s="10" t="s">
        <v>5</v>
      </c>
      <c r="E1497" s="12">
        <f t="shared" si="53"/>
        <v>278.375</v>
      </c>
    </row>
    <row r="1498" spans="2:5" ht="11.25">
      <c r="B1498" s="6" t="s">
        <v>1167</v>
      </c>
      <c r="C1498" s="8">
        <v>179.13</v>
      </c>
      <c r="D1498" s="10" t="s">
        <v>5</v>
      </c>
      <c r="E1498" s="12">
        <f t="shared" si="53"/>
        <v>223.9125</v>
      </c>
    </row>
    <row r="1499" spans="2:5" ht="11.25">
      <c r="B1499" s="6" t="s">
        <v>1168</v>
      </c>
      <c r="C1499" s="8">
        <v>171</v>
      </c>
      <c r="D1499" s="10" t="s">
        <v>5</v>
      </c>
      <c r="E1499" s="12">
        <f t="shared" si="53"/>
        <v>213.75</v>
      </c>
    </row>
    <row r="1500" spans="2:5" ht="11.25">
      <c r="B1500" s="6" t="s">
        <v>1169</v>
      </c>
      <c r="C1500" s="8">
        <v>62.21</v>
      </c>
      <c r="D1500" s="10" t="s">
        <v>5</v>
      </c>
      <c r="E1500" s="12">
        <f t="shared" si="53"/>
        <v>77.7625</v>
      </c>
    </row>
    <row r="1501" spans="2:5" ht="15">
      <c r="B1501" s="5" t="s">
        <v>1170</v>
      </c>
      <c r="C1501" s="21"/>
      <c r="D1501" s="21"/>
      <c r="E1501" s="12"/>
    </row>
    <row r="1502" spans="2:5" ht="11.25">
      <c r="B1502" s="6" t="s">
        <v>1171</v>
      </c>
      <c r="C1502" s="8">
        <v>133.4</v>
      </c>
      <c r="D1502" s="10" t="s">
        <v>5</v>
      </c>
      <c r="E1502" s="12">
        <f>C1502*1.4</f>
        <v>186.76</v>
      </c>
    </row>
    <row r="1503" spans="2:5" ht="11.25">
      <c r="B1503" s="6" t="s">
        <v>1172</v>
      </c>
      <c r="C1503" s="8">
        <v>133.4</v>
      </c>
      <c r="D1503" s="10" t="s">
        <v>5</v>
      </c>
      <c r="E1503" s="12">
        <f aca="true" t="shared" si="54" ref="E1503:E1566">C1503*1.4</f>
        <v>186.76</v>
      </c>
    </row>
    <row r="1504" spans="2:5" ht="11.25">
      <c r="B1504" s="6" t="s">
        <v>1173</v>
      </c>
      <c r="C1504" s="8">
        <v>118</v>
      </c>
      <c r="D1504" s="10" t="s">
        <v>5</v>
      </c>
      <c r="E1504" s="12">
        <f t="shared" si="54"/>
        <v>165.2</v>
      </c>
    </row>
    <row r="1505" spans="2:5" ht="11.25">
      <c r="B1505" s="6" t="s">
        <v>1174</v>
      </c>
      <c r="C1505" s="8">
        <v>96</v>
      </c>
      <c r="D1505" s="10" t="s">
        <v>5</v>
      </c>
      <c r="E1505" s="12">
        <f t="shared" si="54"/>
        <v>134.39999999999998</v>
      </c>
    </row>
    <row r="1506" spans="2:5" ht="11.25">
      <c r="B1506" s="6" t="s">
        <v>1175</v>
      </c>
      <c r="C1506" s="8">
        <v>100.3</v>
      </c>
      <c r="D1506" s="10" t="s">
        <v>5</v>
      </c>
      <c r="E1506" s="12">
        <f t="shared" si="54"/>
        <v>140.42</v>
      </c>
    </row>
    <row r="1507" spans="2:5" ht="11.25">
      <c r="B1507" s="6" t="s">
        <v>1176</v>
      </c>
      <c r="C1507" s="8">
        <v>100.3</v>
      </c>
      <c r="D1507" s="10" t="s">
        <v>5</v>
      </c>
      <c r="E1507" s="12">
        <f t="shared" si="54"/>
        <v>140.42</v>
      </c>
    </row>
    <row r="1508" spans="2:5" ht="11.25">
      <c r="B1508" s="6" t="s">
        <v>1177</v>
      </c>
      <c r="C1508" s="8">
        <v>5</v>
      </c>
      <c r="D1508" s="10" t="s">
        <v>124</v>
      </c>
      <c r="E1508" s="12">
        <f t="shared" si="54"/>
        <v>7</v>
      </c>
    </row>
    <row r="1509" spans="2:5" ht="11.25">
      <c r="B1509" s="6" t="s">
        <v>1177</v>
      </c>
      <c r="C1509" s="8">
        <v>133.4</v>
      </c>
      <c r="D1509" s="10" t="s">
        <v>5</v>
      </c>
      <c r="E1509" s="12">
        <f t="shared" si="54"/>
        <v>186.76</v>
      </c>
    </row>
    <row r="1510" spans="2:5" ht="11.25">
      <c r="B1510" s="6" t="s">
        <v>1178</v>
      </c>
      <c r="C1510" s="8">
        <v>133.4</v>
      </c>
      <c r="D1510" s="10" t="s">
        <v>5</v>
      </c>
      <c r="E1510" s="12">
        <f t="shared" si="54"/>
        <v>186.76</v>
      </c>
    </row>
    <row r="1511" spans="2:5" ht="11.25">
      <c r="B1511" s="6" t="s">
        <v>1179</v>
      </c>
      <c r="C1511" s="8">
        <v>301.09</v>
      </c>
      <c r="D1511" s="10" t="s">
        <v>5</v>
      </c>
      <c r="E1511" s="12">
        <f t="shared" si="54"/>
        <v>421.52599999999995</v>
      </c>
    </row>
    <row r="1512" spans="2:5" ht="11.25">
      <c r="B1512" s="6" t="s">
        <v>1180</v>
      </c>
      <c r="C1512" s="8">
        <v>144</v>
      </c>
      <c r="D1512" s="10" t="s">
        <v>5</v>
      </c>
      <c r="E1512" s="12">
        <f t="shared" si="54"/>
        <v>201.6</v>
      </c>
    </row>
    <row r="1513" spans="2:5" ht="11.25">
      <c r="B1513" s="6" t="s">
        <v>1181</v>
      </c>
      <c r="C1513" s="8">
        <v>170.1</v>
      </c>
      <c r="D1513" s="10" t="s">
        <v>5</v>
      </c>
      <c r="E1513" s="12">
        <f t="shared" si="54"/>
        <v>238.14</v>
      </c>
    </row>
    <row r="1514" spans="2:5" ht="11.25">
      <c r="B1514" s="6" t="s">
        <v>1182</v>
      </c>
      <c r="C1514" s="8">
        <v>144</v>
      </c>
      <c r="D1514" s="10" t="s">
        <v>5</v>
      </c>
      <c r="E1514" s="12">
        <f t="shared" si="54"/>
        <v>201.6</v>
      </c>
    </row>
    <row r="1515" spans="2:5" ht="11.25">
      <c r="B1515" s="6" t="s">
        <v>1183</v>
      </c>
      <c r="C1515" s="8">
        <v>144</v>
      </c>
      <c r="D1515" s="10" t="s">
        <v>5</v>
      </c>
      <c r="E1515" s="12">
        <f t="shared" si="54"/>
        <v>201.6</v>
      </c>
    </row>
    <row r="1516" spans="2:5" ht="11.25">
      <c r="B1516" s="6" t="s">
        <v>1184</v>
      </c>
      <c r="C1516" s="8">
        <v>167</v>
      </c>
      <c r="D1516" s="10" t="s">
        <v>5</v>
      </c>
      <c r="E1516" s="12">
        <f t="shared" si="54"/>
        <v>233.79999999999998</v>
      </c>
    </row>
    <row r="1517" spans="2:5" ht="11.25">
      <c r="B1517" s="6" t="s">
        <v>1185</v>
      </c>
      <c r="C1517" s="8">
        <v>178.5</v>
      </c>
      <c r="D1517" s="10" t="s">
        <v>5</v>
      </c>
      <c r="E1517" s="12">
        <f t="shared" si="54"/>
        <v>249.89999999999998</v>
      </c>
    </row>
    <row r="1518" spans="2:5" ht="11.25">
      <c r="B1518" s="6" t="s">
        <v>1186</v>
      </c>
      <c r="C1518" s="8">
        <v>196.5</v>
      </c>
      <c r="D1518" s="10" t="s">
        <v>5</v>
      </c>
      <c r="E1518" s="12">
        <f t="shared" si="54"/>
        <v>275.09999999999997</v>
      </c>
    </row>
    <row r="1519" spans="2:5" ht="11.25">
      <c r="B1519" s="6" t="s">
        <v>1187</v>
      </c>
      <c r="C1519" s="8">
        <v>216</v>
      </c>
      <c r="D1519" s="10" t="s">
        <v>5</v>
      </c>
      <c r="E1519" s="12">
        <f t="shared" si="54"/>
        <v>302.4</v>
      </c>
    </row>
    <row r="1520" spans="2:5" ht="11.25">
      <c r="B1520" s="6" t="s">
        <v>1188</v>
      </c>
      <c r="C1520" s="8">
        <v>222</v>
      </c>
      <c r="D1520" s="10" t="s">
        <v>5</v>
      </c>
      <c r="E1520" s="12">
        <f t="shared" si="54"/>
        <v>310.79999999999995</v>
      </c>
    </row>
    <row r="1521" spans="2:5" ht="11.25">
      <c r="B1521" s="6" t="s">
        <v>1189</v>
      </c>
      <c r="C1521" s="8">
        <v>161.5</v>
      </c>
      <c r="D1521" s="10" t="s">
        <v>5</v>
      </c>
      <c r="E1521" s="12">
        <f t="shared" si="54"/>
        <v>226.1</v>
      </c>
    </row>
    <row r="1522" spans="2:5" ht="11.25">
      <c r="B1522" s="6" t="s">
        <v>1190</v>
      </c>
      <c r="C1522" s="8">
        <v>167</v>
      </c>
      <c r="D1522" s="10" t="s">
        <v>5</v>
      </c>
      <c r="E1522" s="12">
        <f t="shared" si="54"/>
        <v>233.79999999999998</v>
      </c>
    </row>
    <row r="1523" spans="2:5" ht="11.25">
      <c r="B1523" s="6" t="s">
        <v>1191</v>
      </c>
      <c r="C1523" s="8">
        <v>212.29</v>
      </c>
      <c r="D1523" s="10" t="s">
        <v>5</v>
      </c>
      <c r="E1523" s="12">
        <f t="shared" si="54"/>
        <v>297.20599999999996</v>
      </c>
    </row>
    <row r="1524" spans="2:5" ht="11.25">
      <c r="B1524" s="6" t="s">
        <v>1635</v>
      </c>
      <c r="C1524" s="8">
        <v>55</v>
      </c>
      <c r="D1524" s="10" t="s">
        <v>124</v>
      </c>
      <c r="E1524" s="12">
        <f t="shared" si="54"/>
        <v>77</v>
      </c>
    </row>
    <row r="1525" spans="2:5" ht="11.25">
      <c r="B1525" s="6" t="s">
        <v>1192</v>
      </c>
      <c r="C1525" s="8">
        <v>22.55</v>
      </c>
      <c r="D1525" s="10" t="s">
        <v>124</v>
      </c>
      <c r="E1525" s="12">
        <f t="shared" si="54"/>
        <v>31.57</v>
      </c>
    </row>
    <row r="1526" spans="2:5" ht="11.25">
      <c r="B1526" s="6" t="s">
        <v>1193</v>
      </c>
      <c r="C1526" s="8">
        <v>129</v>
      </c>
      <c r="D1526" s="10" t="s">
        <v>124</v>
      </c>
      <c r="E1526" s="12">
        <f t="shared" si="54"/>
        <v>180.6</v>
      </c>
    </row>
    <row r="1527" spans="2:5" ht="11.25">
      <c r="B1527" s="6" t="s">
        <v>1194</v>
      </c>
      <c r="C1527" s="8">
        <v>75</v>
      </c>
      <c r="D1527" s="10" t="s">
        <v>124</v>
      </c>
      <c r="E1527" s="12">
        <f t="shared" si="54"/>
        <v>105</v>
      </c>
    </row>
    <row r="1528" spans="2:5" ht="11.25">
      <c r="B1528" s="6" t="s">
        <v>1195</v>
      </c>
      <c r="C1528" s="8">
        <v>75</v>
      </c>
      <c r="D1528" s="10" t="s">
        <v>124</v>
      </c>
      <c r="E1528" s="12">
        <f t="shared" si="54"/>
        <v>105</v>
      </c>
    </row>
    <row r="1529" spans="2:5" ht="11.25">
      <c r="B1529" s="6" t="s">
        <v>1196</v>
      </c>
      <c r="C1529" s="8">
        <v>161.4</v>
      </c>
      <c r="D1529" s="10" t="s">
        <v>124</v>
      </c>
      <c r="E1529" s="12">
        <f t="shared" si="54"/>
        <v>225.95999999999998</v>
      </c>
    </row>
    <row r="1530" spans="2:5" ht="11.25">
      <c r="B1530" s="6" t="s">
        <v>1197</v>
      </c>
      <c r="C1530" s="8">
        <v>39</v>
      </c>
      <c r="D1530" s="10" t="s">
        <v>124</v>
      </c>
      <c r="E1530" s="12">
        <f t="shared" si="54"/>
        <v>54.599999999999994</v>
      </c>
    </row>
    <row r="1531" spans="2:5" ht="11.25">
      <c r="B1531" s="6" t="s">
        <v>1198</v>
      </c>
      <c r="C1531" s="8">
        <v>83.74</v>
      </c>
      <c r="D1531" s="10" t="s">
        <v>124</v>
      </c>
      <c r="E1531" s="12">
        <f t="shared" si="54"/>
        <v>117.23599999999999</v>
      </c>
    </row>
    <row r="1532" spans="2:5" ht="11.25">
      <c r="B1532" s="6" t="s">
        <v>1199</v>
      </c>
      <c r="C1532" s="8">
        <v>86.23</v>
      </c>
      <c r="D1532" s="10" t="s">
        <v>5</v>
      </c>
      <c r="E1532" s="12">
        <f t="shared" si="54"/>
        <v>120.722</v>
      </c>
    </row>
    <row r="1533" spans="2:5" ht="11.25">
      <c r="B1533" s="6" t="s">
        <v>1200</v>
      </c>
      <c r="C1533" s="8">
        <v>107.3</v>
      </c>
      <c r="D1533" s="10" t="s">
        <v>5</v>
      </c>
      <c r="E1533" s="12">
        <f t="shared" si="54"/>
        <v>150.22</v>
      </c>
    </row>
    <row r="1534" spans="2:5" ht="11.25">
      <c r="B1534" s="6" t="s">
        <v>1201</v>
      </c>
      <c r="C1534" s="8">
        <v>118.3</v>
      </c>
      <c r="D1534" s="10" t="s">
        <v>5</v>
      </c>
      <c r="E1534" s="12">
        <f t="shared" si="54"/>
        <v>165.61999999999998</v>
      </c>
    </row>
    <row r="1535" spans="2:5" ht="11.25">
      <c r="B1535" s="6" t="s">
        <v>1202</v>
      </c>
      <c r="C1535" s="8">
        <v>107.3</v>
      </c>
      <c r="D1535" s="10" t="s">
        <v>5</v>
      </c>
      <c r="E1535" s="12">
        <f t="shared" si="54"/>
        <v>150.22</v>
      </c>
    </row>
    <row r="1536" spans="2:5" ht="11.25">
      <c r="B1536" s="6" t="s">
        <v>1203</v>
      </c>
      <c r="C1536" s="8">
        <v>101.38</v>
      </c>
      <c r="D1536" s="10" t="s">
        <v>5</v>
      </c>
      <c r="E1536" s="12">
        <f t="shared" si="54"/>
        <v>141.932</v>
      </c>
    </row>
    <row r="1537" spans="2:5" ht="11.25">
      <c r="B1537" s="6" t="s">
        <v>1204</v>
      </c>
      <c r="C1537" s="8">
        <v>101.48</v>
      </c>
      <c r="D1537" s="10" t="s">
        <v>5</v>
      </c>
      <c r="E1537" s="12">
        <f t="shared" si="54"/>
        <v>142.072</v>
      </c>
    </row>
    <row r="1538" spans="2:5" ht="11.25">
      <c r="B1538" s="6" t="s">
        <v>1205</v>
      </c>
      <c r="C1538" s="8">
        <v>108.11</v>
      </c>
      <c r="D1538" s="10" t="s">
        <v>5</v>
      </c>
      <c r="E1538" s="12">
        <f t="shared" si="54"/>
        <v>151.35399999999998</v>
      </c>
    </row>
    <row r="1539" spans="2:5" ht="11.25">
      <c r="B1539" s="6" t="s">
        <v>1206</v>
      </c>
      <c r="C1539" s="8">
        <v>120.24</v>
      </c>
      <c r="D1539" s="10" t="s">
        <v>5</v>
      </c>
      <c r="E1539" s="12">
        <f t="shared" si="54"/>
        <v>168.33599999999998</v>
      </c>
    </row>
    <row r="1540" spans="2:5" ht="11.25">
      <c r="B1540" s="6" t="s">
        <v>1207</v>
      </c>
      <c r="C1540" s="8">
        <v>160.06</v>
      </c>
      <c r="D1540" s="10" t="s">
        <v>5</v>
      </c>
      <c r="E1540" s="12">
        <f t="shared" si="54"/>
        <v>224.084</v>
      </c>
    </row>
    <row r="1541" spans="2:5" ht="11.25">
      <c r="B1541" s="6" t="s">
        <v>1208</v>
      </c>
      <c r="C1541" s="8">
        <v>980</v>
      </c>
      <c r="D1541" s="10" t="s">
        <v>5</v>
      </c>
      <c r="E1541" s="12">
        <f t="shared" si="54"/>
        <v>1372</v>
      </c>
    </row>
    <row r="1542" spans="2:5" ht="11.25">
      <c r="B1542" s="6" t="s">
        <v>1209</v>
      </c>
      <c r="C1542" s="8">
        <v>980</v>
      </c>
      <c r="D1542" s="10" t="s">
        <v>5</v>
      </c>
      <c r="E1542" s="12">
        <f t="shared" si="54"/>
        <v>1372</v>
      </c>
    </row>
    <row r="1543" spans="2:5" ht="11.25">
      <c r="B1543" s="6" t="s">
        <v>1210</v>
      </c>
      <c r="C1543" s="8">
        <v>98</v>
      </c>
      <c r="D1543" s="10" t="s">
        <v>124</v>
      </c>
      <c r="E1543" s="12">
        <f t="shared" si="54"/>
        <v>137.2</v>
      </c>
    </row>
    <row r="1544" spans="2:5" ht="11.25">
      <c r="B1544" s="6" t="s">
        <v>1211</v>
      </c>
      <c r="C1544" s="7">
        <v>1700</v>
      </c>
      <c r="D1544" s="10" t="s">
        <v>5</v>
      </c>
      <c r="E1544" s="12">
        <f t="shared" si="54"/>
        <v>2380</v>
      </c>
    </row>
    <row r="1545" spans="2:5" ht="11.25">
      <c r="B1545" s="6" t="s">
        <v>1212</v>
      </c>
      <c r="C1545" s="8">
        <v>707</v>
      </c>
      <c r="D1545" s="10" t="s">
        <v>124</v>
      </c>
      <c r="E1545" s="12">
        <f t="shared" si="54"/>
        <v>989.8</v>
      </c>
    </row>
    <row r="1546" spans="2:5" ht="11.25">
      <c r="B1546" s="6" t="s">
        <v>1213</v>
      </c>
      <c r="C1546" s="8">
        <v>552</v>
      </c>
      <c r="D1546" s="10" t="s">
        <v>124</v>
      </c>
      <c r="E1546" s="12">
        <f t="shared" si="54"/>
        <v>772.8</v>
      </c>
    </row>
    <row r="1547" spans="2:5" ht="11.25">
      <c r="B1547" s="6" t="s">
        <v>1214</v>
      </c>
      <c r="C1547" s="8">
        <v>980</v>
      </c>
      <c r="D1547" s="10" t="s">
        <v>5</v>
      </c>
      <c r="E1547" s="12">
        <f t="shared" si="54"/>
        <v>1372</v>
      </c>
    </row>
    <row r="1548" spans="2:5" ht="11.25">
      <c r="B1548" s="6" t="s">
        <v>1215</v>
      </c>
      <c r="C1548" s="8">
        <v>980</v>
      </c>
      <c r="D1548" s="10" t="s">
        <v>5</v>
      </c>
      <c r="E1548" s="12">
        <f t="shared" si="54"/>
        <v>1372</v>
      </c>
    </row>
    <row r="1549" spans="2:5" ht="11.25">
      <c r="B1549" s="6" t="s">
        <v>1216</v>
      </c>
      <c r="C1549" s="8">
        <v>980</v>
      </c>
      <c r="D1549" s="10" t="s">
        <v>5</v>
      </c>
      <c r="E1549" s="12">
        <f t="shared" si="54"/>
        <v>1372</v>
      </c>
    </row>
    <row r="1550" spans="2:5" ht="11.25">
      <c r="B1550" s="6" t="s">
        <v>1217</v>
      </c>
      <c r="C1550" s="8">
        <v>150</v>
      </c>
      <c r="D1550" s="10" t="s">
        <v>124</v>
      </c>
      <c r="E1550" s="12">
        <f t="shared" si="54"/>
        <v>210</v>
      </c>
    </row>
    <row r="1551" spans="2:5" ht="11.25">
      <c r="B1551" s="6" t="s">
        <v>1218</v>
      </c>
      <c r="C1551" s="8">
        <v>980</v>
      </c>
      <c r="D1551" s="10" t="s">
        <v>5</v>
      </c>
      <c r="E1551" s="12">
        <f t="shared" si="54"/>
        <v>1372</v>
      </c>
    </row>
    <row r="1552" spans="2:5" ht="11.25">
      <c r="B1552" s="6" t="s">
        <v>1219</v>
      </c>
      <c r="C1552" s="8">
        <v>134.4</v>
      </c>
      <c r="D1552" s="10" t="s">
        <v>124</v>
      </c>
      <c r="E1552" s="12">
        <f t="shared" si="54"/>
        <v>188.16</v>
      </c>
    </row>
    <row r="1553" spans="2:5" ht="11.25">
      <c r="B1553" s="6" t="s">
        <v>1220</v>
      </c>
      <c r="C1553" s="8">
        <v>793.53</v>
      </c>
      <c r="D1553" s="10" t="s">
        <v>124</v>
      </c>
      <c r="E1553" s="12">
        <f t="shared" si="54"/>
        <v>1110.9419999999998</v>
      </c>
    </row>
    <row r="1554" spans="2:5" ht="11.25">
      <c r="B1554" s="6" t="s">
        <v>1221</v>
      </c>
      <c r="C1554" s="7">
        <v>1079.29</v>
      </c>
      <c r="D1554" s="10" t="s">
        <v>124</v>
      </c>
      <c r="E1554" s="12">
        <f t="shared" si="54"/>
        <v>1511.0059999999999</v>
      </c>
    </row>
    <row r="1555" spans="2:5" ht="11.25">
      <c r="B1555" s="6" t="s">
        <v>1222</v>
      </c>
      <c r="C1555" s="7">
        <v>1228.55</v>
      </c>
      <c r="D1555" s="10" t="s">
        <v>124</v>
      </c>
      <c r="E1555" s="12">
        <f t="shared" si="54"/>
        <v>1719.9699999999998</v>
      </c>
    </row>
    <row r="1556" spans="2:5" ht="11.25">
      <c r="B1556" s="6" t="s">
        <v>1223</v>
      </c>
      <c r="C1556" s="8">
        <v>156.32</v>
      </c>
      <c r="D1556" s="10" t="s">
        <v>124</v>
      </c>
      <c r="E1556" s="12">
        <f t="shared" si="54"/>
        <v>218.84799999999998</v>
      </c>
    </row>
    <row r="1557" spans="2:5" ht="11.25">
      <c r="B1557" s="6" t="s">
        <v>1224</v>
      </c>
      <c r="C1557" s="8">
        <v>295.2</v>
      </c>
      <c r="D1557" s="10" t="s">
        <v>124</v>
      </c>
      <c r="E1557" s="12">
        <f t="shared" si="54"/>
        <v>413.28</v>
      </c>
    </row>
    <row r="1558" spans="2:5" ht="11.25">
      <c r="B1558" s="6" t="s">
        <v>1225</v>
      </c>
      <c r="C1558" s="8">
        <v>5.43</v>
      </c>
      <c r="D1558" s="10" t="s">
        <v>124</v>
      </c>
      <c r="E1558" s="12">
        <f t="shared" si="54"/>
        <v>7.601999999999999</v>
      </c>
    </row>
    <row r="1559" spans="2:5" ht="11.25">
      <c r="B1559" s="6" t="s">
        <v>1226</v>
      </c>
      <c r="C1559" s="8">
        <v>7.58</v>
      </c>
      <c r="D1559" s="10" t="s">
        <v>124</v>
      </c>
      <c r="E1559" s="12">
        <f t="shared" si="54"/>
        <v>10.612</v>
      </c>
    </row>
    <row r="1560" spans="2:5" ht="11.25">
      <c r="B1560" s="6" t="s">
        <v>1227</v>
      </c>
      <c r="C1560" s="8">
        <v>8.43</v>
      </c>
      <c r="D1560" s="10" t="s">
        <v>124</v>
      </c>
      <c r="E1560" s="12">
        <f t="shared" si="54"/>
        <v>11.802</v>
      </c>
    </row>
    <row r="1561" spans="2:5" ht="11.25">
      <c r="B1561" s="6" t="s">
        <v>1228</v>
      </c>
      <c r="C1561" s="8">
        <v>10.42</v>
      </c>
      <c r="D1561" s="10" t="s">
        <v>124</v>
      </c>
      <c r="E1561" s="12">
        <f t="shared" si="54"/>
        <v>14.588</v>
      </c>
    </row>
    <row r="1562" spans="2:5" ht="11.25">
      <c r="B1562" s="6" t="s">
        <v>1229</v>
      </c>
      <c r="C1562" s="8">
        <v>14.74</v>
      </c>
      <c r="D1562" s="10" t="s">
        <v>124</v>
      </c>
      <c r="E1562" s="12">
        <f t="shared" si="54"/>
        <v>20.636</v>
      </c>
    </row>
    <row r="1563" spans="2:5" ht="11.25">
      <c r="B1563" s="6" t="s">
        <v>1230</v>
      </c>
      <c r="C1563" s="8">
        <v>22.39</v>
      </c>
      <c r="D1563" s="10" t="s">
        <v>124</v>
      </c>
      <c r="E1563" s="12">
        <f t="shared" si="54"/>
        <v>31.346</v>
      </c>
    </row>
    <row r="1564" spans="2:5" ht="11.25">
      <c r="B1564" s="6" t="s">
        <v>1231</v>
      </c>
      <c r="C1564" s="8">
        <v>30.2</v>
      </c>
      <c r="D1564" s="10" t="s">
        <v>124</v>
      </c>
      <c r="E1564" s="12">
        <f t="shared" si="54"/>
        <v>42.279999999999994</v>
      </c>
    </row>
    <row r="1565" spans="2:5" ht="11.25">
      <c r="B1565" s="6" t="s">
        <v>1232</v>
      </c>
      <c r="C1565" s="8">
        <v>36.91</v>
      </c>
      <c r="D1565" s="10" t="s">
        <v>124</v>
      </c>
      <c r="E1565" s="12">
        <f t="shared" si="54"/>
        <v>51.67399999999999</v>
      </c>
    </row>
    <row r="1566" spans="2:5" ht="11.25">
      <c r="B1566" s="6" t="s">
        <v>1233</v>
      </c>
      <c r="C1566" s="8">
        <v>5.63</v>
      </c>
      <c r="D1566" s="10" t="s">
        <v>124</v>
      </c>
      <c r="E1566" s="12">
        <f t="shared" si="54"/>
        <v>7.882</v>
      </c>
    </row>
    <row r="1567" spans="2:5" ht="11.25">
      <c r="B1567" s="6" t="s">
        <v>1234</v>
      </c>
      <c r="C1567" s="8">
        <v>12.86</v>
      </c>
      <c r="D1567" s="10" t="s">
        <v>124</v>
      </c>
      <c r="E1567" s="12">
        <f aca="true" t="shared" si="55" ref="E1567:E1630">C1567*1.4</f>
        <v>18.003999999999998</v>
      </c>
    </row>
    <row r="1568" spans="2:5" ht="11.25">
      <c r="B1568" s="6" t="s">
        <v>1235</v>
      </c>
      <c r="C1568" s="8">
        <v>28.97</v>
      </c>
      <c r="D1568" s="10" t="s">
        <v>124</v>
      </c>
      <c r="E1568" s="12">
        <f t="shared" si="55"/>
        <v>40.55799999999999</v>
      </c>
    </row>
    <row r="1569" spans="2:5" ht="11.25">
      <c r="B1569" s="6" t="s">
        <v>1236</v>
      </c>
      <c r="C1569" s="8">
        <v>3.96</v>
      </c>
      <c r="D1569" s="10" t="s">
        <v>124</v>
      </c>
      <c r="E1569" s="12">
        <f t="shared" si="55"/>
        <v>5.544</v>
      </c>
    </row>
    <row r="1570" spans="2:5" ht="11.25">
      <c r="B1570" s="6" t="s">
        <v>1237</v>
      </c>
      <c r="C1570" s="8">
        <v>11.26</v>
      </c>
      <c r="D1570" s="10" t="s">
        <v>124</v>
      </c>
      <c r="E1570" s="12">
        <f t="shared" si="55"/>
        <v>15.764</v>
      </c>
    </row>
    <row r="1571" spans="2:5" ht="11.25">
      <c r="B1571" s="6" t="s">
        <v>1238</v>
      </c>
      <c r="C1571" s="8">
        <v>11.26</v>
      </c>
      <c r="D1571" s="10" t="s">
        <v>124</v>
      </c>
      <c r="E1571" s="12">
        <f t="shared" si="55"/>
        <v>15.764</v>
      </c>
    </row>
    <row r="1572" spans="2:5" ht="11.25">
      <c r="B1572" s="6" t="s">
        <v>1239</v>
      </c>
      <c r="C1572" s="8">
        <v>5.9</v>
      </c>
      <c r="D1572" s="10" t="s">
        <v>124</v>
      </c>
      <c r="E1572" s="12">
        <f t="shared" si="55"/>
        <v>8.26</v>
      </c>
    </row>
    <row r="1573" spans="2:5" ht="11.25">
      <c r="B1573" s="6" t="s">
        <v>1240</v>
      </c>
      <c r="C1573" s="8">
        <v>26.67</v>
      </c>
      <c r="D1573" s="10" t="s">
        <v>124</v>
      </c>
      <c r="E1573" s="12">
        <f t="shared" si="55"/>
        <v>37.338</v>
      </c>
    </row>
    <row r="1574" spans="2:5" ht="11.25">
      <c r="B1574" s="6" t="s">
        <v>1241</v>
      </c>
      <c r="C1574" s="8">
        <v>28.76</v>
      </c>
      <c r="D1574" s="10" t="s">
        <v>124</v>
      </c>
      <c r="E1574" s="12">
        <f t="shared" si="55"/>
        <v>40.264</v>
      </c>
    </row>
    <row r="1575" spans="2:5" ht="11.25">
      <c r="B1575" s="6" t="s">
        <v>1242</v>
      </c>
      <c r="C1575" s="8">
        <v>29.33</v>
      </c>
      <c r="D1575" s="10" t="s">
        <v>124</v>
      </c>
      <c r="E1575" s="12">
        <f t="shared" si="55"/>
        <v>41.062</v>
      </c>
    </row>
    <row r="1576" spans="2:5" ht="11.25">
      <c r="B1576" s="6" t="s">
        <v>1243</v>
      </c>
      <c r="C1576" s="8">
        <v>29.33</v>
      </c>
      <c r="D1576" s="10" t="s">
        <v>124</v>
      </c>
      <c r="E1576" s="12">
        <f t="shared" si="55"/>
        <v>41.062</v>
      </c>
    </row>
    <row r="1577" spans="2:5" ht="11.25">
      <c r="B1577" s="6" t="s">
        <v>1244</v>
      </c>
      <c r="C1577" s="8">
        <v>3.98</v>
      </c>
      <c r="D1577" s="10" t="s">
        <v>124</v>
      </c>
      <c r="E1577" s="12">
        <f t="shared" si="55"/>
        <v>5.572</v>
      </c>
    </row>
    <row r="1578" spans="2:5" ht="11.25">
      <c r="B1578" s="6" t="s">
        <v>1245</v>
      </c>
      <c r="C1578" s="8">
        <v>53.4</v>
      </c>
      <c r="D1578" s="10" t="s">
        <v>124</v>
      </c>
      <c r="E1578" s="12">
        <f t="shared" si="55"/>
        <v>74.75999999999999</v>
      </c>
    </row>
    <row r="1579" spans="2:5" ht="11.25">
      <c r="B1579" s="6" t="s">
        <v>1246</v>
      </c>
      <c r="C1579" s="8">
        <v>86.18</v>
      </c>
      <c r="D1579" s="10" t="s">
        <v>124</v>
      </c>
      <c r="E1579" s="12">
        <f t="shared" si="55"/>
        <v>120.652</v>
      </c>
    </row>
    <row r="1580" spans="2:5" ht="11.25">
      <c r="B1580" s="6" t="s">
        <v>1247</v>
      </c>
      <c r="C1580" s="8">
        <v>72.42</v>
      </c>
      <c r="D1580" s="10" t="s">
        <v>5</v>
      </c>
      <c r="E1580" s="12">
        <f t="shared" si="55"/>
        <v>101.38799999999999</v>
      </c>
    </row>
    <row r="1581" spans="2:5" ht="11.25">
      <c r="B1581" s="6" t="s">
        <v>1248</v>
      </c>
      <c r="C1581" s="8">
        <v>216.25</v>
      </c>
      <c r="D1581" s="10" t="s">
        <v>2</v>
      </c>
      <c r="E1581" s="12">
        <f t="shared" si="55"/>
        <v>302.75</v>
      </c>
    </row>
    <row r="1582" spans="2:5" ht="11.25">
      <c r="B1582" s="6" t="s">
        <v>1249</v>
      </c>
      <c r="C1582" s="8">
        <v>375.24</v>
      </c>
      <c r="D1582" s="10" t="s">
        <v>5</v>
      </c>
      <c r="E1582" s="12">
        <f t="shared" si="55"/>
        <v>525.336</v>
      </c>
    </row>
    <row r="1583" spans="2:5" ht="11.25">
      <c r="B1583" s="6" t="s">
        <v>1250</v>
      </c>
      <c r="C1583" s="8">
        <v>107.38</v>
      </c>
      <c r="D1583" s="10" t="s">
        <v>5</v>
      </c>
      <c r="E1583" s="12">
        <f t="shared" si="55"/>
        <v>150.332</v>
      </c>
    </row>
    <row r="1584" spans="2:5" ht="11.25">
      <c r="B1584" s="6" t="s">
        <v>1636</v>
      </c>
      <c r="C1584" s="8">
        <v>95</v>
      </c>
      <c r="D1584" s="10" t="s">
        <v>5</v>
      </c>
      <c r="E1584" s="12">
        <f t="shared" si="55"/>
        <v>133</v>
      </c>
    </row>
    <row r="1585" spans="2:5" ht="11.25">
      <c r="B1585" s="6" t="s">
        <v>1251</v>
      </c>
      <c r="C1585" s="8">
        <v>120</v>
      </c>
      <c r="D1585" s="10" t="s">
        <v>5</v>
      </c>
      <c r="E1585" s="12">
        <f t="shared" si="55"/>
        <v>168</v>
      </c>
    </row>
    <row r="1586" spans="2:5" ht="11.25">
      <c r="B1586" s="6" t="s">
        <v>1252</v>
      </c>
      <c r="C1586" s="8">
        <v>90</v>
      </c>
      <c r="D1586" s="10" t="s">
        <v>5</v>
      </c>
      <c r="E1586" s="12">
        <f t="shared" si="55"/>
        <v>125.99999999999999</v>
      </c>
    </row>
    <row r="1587" spans="2:5" ht="11.25">
      <c r="B1587" s="6" t="s">
        <v>1253</v>
      </c>
      <c r="C1587" s="8">
        <v>98</v>
      </c>
      <c r="D1587" s="10" t="s">
        <v>5</v>
      </c>
      <c r="E1587" s="12">
        <f t="shared" si="55"/>
        <v>137.2</v>
      </c>
    </row>
    <row r="1588" spans="2:5" ht="11.25">
      <c r="B1588" s="6" t="s">
        <v>1254</v>
      </c>
      <c r="C1588" s="8">
        <v>98</v>
      </c>
      <c r="D1588" s="10" t="s">
        <v>5</v>
      </c>
      <c r="E1588" s="12">
        <f t="shared" si="55"/>
        <v>137.2</v>
      </c>
    </row>
    <row r="1589" spans="2:5" ht="11.25">
      <c r="B1589" s="6" t="s">
        <v>1255</v>
      </c>
      <c r="C1589" s="8">
        <v>90</v>
      </c>
      <c r="D1589" s="10" t="s">
        <v>5</v>
      </c>
      <c r="E1589" s="12">
        <f t="shared" si="55"/>
        <v>125.99999999999999</v>
      </c>
    </row>
    <row r="1590" spans="2:5" ht="11.25">
      <c r="B1590" s="6" t="s">
        <v>1256</v>
      </c>
      <c r="C1590" s="8">
        <v>105</v>
      </c>
      <c r="D1590" s="10" t="s">
        <v>5</v>
      </c>
      <c r="E1590" s="12">
        <f t="shared" si="55"/>
        <v>147</v>
      </c>
    </row>
    <row r="1591" spans="2:5" ht="11.25">
      <c r="B1591" s="6" t="s">
        <v>1257</v>
      </c>
      <c r="C1591" s="8">
        <v>90</v>
      </c>
      <c r="D1591" s="10" t="s">
        <v>5</v>
      </c>
      <c r="E1591" s="12">
        <f t="shared" si="55"/>
        <v>125.99999999999999</v>
      </c>
    </row>
    <row r="1592" spans="2:5" ht="11.25">
      <c r="B1592" s="6" t="s">
        <v>1258</v>
      </c>
      <c r="C1592" s="8">
        <v>190</v>
      </c>
      <c r="D1592" s="10" t="s">
        <v>5</v>
      </c>
      <c r="E1592" s="12">
        <f t="shared" si="55"/>
        <v>266</v>
      </c>
    </row>
    <row r="1593" spans="2:5" ht="11.25">
      <c r="B1593" s="6" t="s">
        <v>1259</v>
      </c>
      <c r="C1593" s="8">
        <v>150</v>
      </c>
      <c r="D1593" s="10" t="s">
        <v>5</v>
      </c>
      <c r="E1593" s="12">
        <f t="shared" si="55"/>
        <v>210</v>
      </c>
    </row>
    <row r="1594" spans="2:5" ht="11.25">
      <c r="B1594" s="6" t="s">
        <v>1260</v>
      </c>
      <c r="C1594" s="8">
        <v>195</v>
      </c>
      <c r="D1594" s="10" t="s">
        <v>5</v>
      </c>
      <c r="E1594" s="12">
        <f t="shared" si="55"/>
        <v>273</v>
      </c>
    </row>
    <row r="1595" spans="2:5" ht="11.25">
      <c r="B1595" s="6" t="s">
        <v>1261</v>
      </c>
      <c r="C1595" s="8">
        <v>190</v>
      </c>
      <c r="D1595" s="10" t="s">
        <v>5</v>
      </c>
      <c r="E1595" s="12">
        <f t="shared" si="55"/>
        <v>266</v>
      </c>
    </row>
    <row r="1596" spans="2:5" ht="11.25">
      <c r="B1596" s="6" t="s">
        <v>1262</v>
      </c>
      <c r="C1596" s="8">
        <v>110</v>
      </c>
      <c r="D1596" s="10" t="s">
        <v>5</v>
      </c>
      <c r="E1596" s="12">
        <f t="shared" si="55"/>
        <v>154</v>
      </c>
    </row>
    <row r="1597" spans="2:5" ht="11.25">
      <c r="B1597" s="6" t="s">
        <v>1263</v>
      </c>
      <c r="C1597" s="8">
        <v>110</v>
      </c>
      <c r="D1597" s="10" t="s">
        <v>5</v>
      </c>
      <c r="E1597" s="12">
        <f t="shared" si="55"/>
        <v>154</v>
      </c>
    </row>
    <row r="1598" spans="2:5" ht="11.25">
      <c r="B1598" s="6" t="s">
        <v>1264</v>
      </c>
      <c r="C1598" s="8">
        <v>110</v>
      </c>
      <c r="D1598" s="10" t="s">
        <v>5</v>
      </c>
      <c r="E1598" s="12">
        <f t="shared" si="55"/>
        <v>154</v>
      </c>
    </row>
    <row r="1599" spans="2:5" ht="11.25">
      <c r="B1599" s="6" t="s">
        <v>1265</v>
      </c>
      <c r="C1599" s="8">
        <v>190</v>
      </c>
      <c r="D1599" s="10" t="s">
        <v>5</v>
      </c>
      <c r="E1599" s="12">
        <f t="shared" si="55"/>
        <v>266</v>
      </c>
    </row>
    <row r="1600" spans="2:5" ht="11.25">
      <c r="B1600" s="6" t="s">
        <v>1266</v>
      </c>
      <c r="C1600" s="8">
        <v>99.85</v>
      </c>
      <c r="D1600" s="10" t="s">
        <v>5</v>
      </c>
      <c r="E1600" s="12">
        <f t="shared" si="55"/>
        <v>139.79</v>
      </c>
    </row>
    <row r="1601" spans="2:5" ht="11.25">
      <c r="B1601" s="6" t="s">
        <v>1267</v>
      </c>
      <c r="C1601" s="8">
        <v>79.44</v>
      </c>
      <c r="D1601" s="10" t="s">
        <v>5</v>
      </c>
      <c r="E1601" s="12">
        <f t="shared" si="55"/>
        <v>111.216</v>
      </c>
    </row>
    <row r="1602" spans="2:5" ht="11.25">
      <c r="B1602" s="6" t="s">
        <v>1268</v>
      </c>
      <c r="C1602" s="8">
        <v>99.84</v>
      </c>
      <c r="D1602" s="10" t="s">
        <v>5</v>
      </c>
      <c r="E1602" s="12">
        <f t="shared" si="55"/>
        <v>139.77599999999998</v>
      </c>
    </row>
    <row r="1603" spans="2:5" ht="11.25">
      <c r="B1603" s="6" t="s">
        <v>1269</v>
      </c>
      <c r="C1603" s="8">
        <v>79.79</v>
      </c>
      <c r="D1603" s="10" t="s">
        <v>5</v>
      </c>
      <c r="E1603" s="12">
        <f t="shared" si="55"/>
        <v>111.706</v>
      </c>
    </row>
    <row r="1604" spans="2:5" ht="11.25">
      <c r="B1604" s="6" t="s">
        <v>1270</v>
      </c>
      <c r="C1604" s="8">
        <v>99.85</v>
      </c>
      <c r="D1604" s="10" t="s">
        <v>5</v>
      </c>
      <c r="E1604" s="12">
        <f t="shared" si="55"/>
        <v>139.79</v>
      </c>
    </row>
    <row r="1605" spans="2:5" ht="11.25">
      <c r="B1605" s="6" t="s">
        <v>1271</v>
      </c>
      <c r="C1605" s="8">
        <v>94.98</v>
      </c>
      <c r="D1605" s="10" t="s">
        <v>5</v>
      </c>
      <c r="E1605" s="12">
        <f t="shared" si="55"/>
        <v>132.972</v>
      </c>
    </row>
    <row r="1606" spans="2:5" ht="11.25">
      <c r="B1606" s="6" t="s">
        <v>1272</v>
      </c>
      <c r="C1606" s="8">
        <v>94.98</v>
      </c>
      <c r="D1606" s="10" t="s">
        <v>5</v>
      </c>
      <c r="E1606" s="12">
        <f t="shared" si="55"/>
        <v>132.972</v>
      </c>
    </row>
    <row r="1607" spans="2:5" ht="11.25">
      <c r="B1607" s="6" t="s">
        <v>1273</v>
      </c>
      <c r="C1607" s="8">
        <v>125.32</v>
      </c>
      <c r="D1607" s="10" t="s">
        <v>5</v>
      </c>
      <c r="E1607" s="12">
        <f t="shared" si="55"/>
        <v>175.44799999999998</v>
      </c>
    </row>
    <row r="1608" spans="2:5" ht="11.25">
      <c r="B1608" s="6" t="s">
        <v>1274</v>
      </c>
      <c r="C1608" s="8">
        <v>94.98</v>
      </c>
      <c r="D1608" s="10" t="s">
        <v>5</v>
      </c>
      <c r="E1608" s="12">
        <f t="shared" si="55"/>
        <v>132.972</v>
      </c>
    </row>
    <row r="1609" spans="2:5" ht="11.25">
      <c r="B1609" s="6" t="s">
        <v>1275</v>
      </c>
      <c r="C1609" s="8">
        <v>140.44</v>
      </c>
      <c r="D1609" s="10" t="s">
        <v>5</v>
      </c>
      <c r="E1609" s="12">
        <f t="shared" si="55"/>
        <v>196.61599999999999</v>
      </c>
    </row>
    <row r="1610" spans="2:5" ht="11.25">
      <c r="B1610" s="6" t="s">
        <v>1276</v>
      </c>
      <c r="C1610" s="8">
        <v>94.98</v>
      </c>
      <c r="D1610" s="10" t="s">
        <v>5</v>
      </c>
      <c r="E1610" s="12">
        <f t="shared" si="55"/>
        <v>132.972</v>
      </c>
    </row>
    <row r="1611" spans="2:5" ht="11.25">
      <c r="B1611" s="6" t="s">
        <v>1277</v>
      </c>
      <c r="C1611" s="8">
        <v>99.69</v>
      </c>
      <c r="D1611" s="10" t="s">
        <v>5</v>
      </c>
      <c r="E1611" s="12">
        <f t="shared" si="55"/>
        <v>139.56599999999997</v>
      </c>
    </row>
    <row r="1612" spans="2:5" ht="11.25">
      <c r="B1612" s="6" t="s">
        <v>1278</v>
      </c>
      <c r="C1612" s="8">
        <v>94.98</v>
      </c>
      <c r="D1612" s="10" t="s">
        <v>5</v>
      </c>
      <c r="E1612" s="12">
        <f t="shared" si="55"/>
        <v>132.972</v>
      </c>
    </row>
    <row r="1613" spans="2:5" ht="11.25">
      <c r="B1613" s="6" t="s">
        <v>1279</v>
      </c>
      <c r="C1613" s="8">
        <v>93.59</v>
      </c>
      <c r="D1613" s="10" t="s">
        <v>5</v>
      </c>
      <c r="E1613" s="12">
        <f t="shared" si="55"/>
        <v>131.026</v>
      </c>
    </row>
    <row r="1614" spans="2:5" ht="11.25">
      <c r="B1614" s="6" t="s">
        <v>1280</v>
      </c>
      <c r="C1614" s="8">
        <v>93.59</v>
      </c>
      <c r="D1614" s="10" t="s">
        <v>5</v>
      </c>
      <c r="E1614" s="12">
        <f t="shared" si="55"/>
        <v>131.026</v>
      </c>
    </row>
    <row r="1615" spans="2:5" ht="11.25">
      <c r="B1615" s="6" t="s">
        <v>1281</v>
      </c>
      <c r="C1615" s="8">
        <v>49.66</v>
      </c>
      <c r="D1615" s="10" t="s">
        <v>5</v>
      </c>
      <c r="E1615" s="12">
        <f t="shared" si="55"/>
        <v>69.52399999999999</v>
      </c>
    </row>
    <row r="1616" spans="2:5" ht="11.25">
      <c r="B1616" s="6" t="s">
        <v>1282</v>
      </c>
      <c r="C1616" s="8">
        <v>121.35</v>
      </c>
      <c r="D1616" s="10" t="s">
        <v>5</v>
      </c>
      <c r="E1616" s="12">
        <f t="shared" si="55"/>
        <v>169.89</v>
      </c>
    </row>
    <row r="1617" spans="2:5" ht="11.25">
      <c r="B1617" s="6" t="s">
        <v>1283</v>
      </c>
      <c r="C1617" s="8">
        <v>94.99</v>
      </c>
      <c r="D1617" s="10" t="s">
        <v>5</v>
      </c>
      <c r="E1617" s="12">
        <f t="shared" si="55"/>
        <v>132.986</v>
      </c>
    </row>
    <row r="1618" spans="2:5" ht="11.25">
      <c r="B1618" s="6" t="s">
        <v>1284</v>
      </c>
      <c r="C1618" s="8">
        <v>75.84</v>
      </c>
      <c r="D1618" s="10" t="s">
        <v>5</v>
      </c>
      <c r="E1618" s="12">
        <f t="shared" si="55"/>
        <v>106.176</v>
      </c>
    </row>
    <row r="1619" spans="2:5" ht="11.25">
      <c r="B1619" s="6" t="s">
        <v>1285</v>
      </c>
      <c r="C1619" s="8">
        <v>205</v>
      </c>
      <c r="D1619" s="10" t="s">
        <v>5</v>
      </c>
      <c r="E1619" s="12">
        <f t="shared" si="55"/>
        <v>287</v>
      </c>
    </row>
    <row r="1620" spans="2:5" ht="11.25">
      <c r="B1620" s="6" t="s">
        <v>1286</v>
      </c>
      <c r="C1620" s="8">
        <v>91.89</v>
      </c>
      <c r="D1620" s="10" t="s">
        <v>5</v>
      </c>
      <c r="E1620" s="12">
        <f t="shared" si="55"/>
        <v>128.646</v>
      </c>
    </row>
    <row r="1621" spans="2:5" ht="11.25">
      <c r="B1621" s="6" t="s">
        <v>1287</v>
      </c>
      <c r="C1621" s="8">
        <v>159.3</v>
      </c>
      <c r="D1621" s="10" t="s">
        <v>5</v>
      </c>
      <c r="E1621" s="12">
        <f t="shared" si="55"/>
        <v>223.02</v>
      </c>
    </row>
    <row r="1622" spans="2:5" ht="11.25">
      <c r="B1622" s="6" t="s">
        <v>1288</v>
      </c>
      <c r="C1622" s="8">
        <v>85.08</v>
      </c>
      <c r="D1622" s="10" t="s">
        <v>5</v>
      </c>
      <c r="E1622" s="12">
        <f t="shared" si="55"/>
        <v>119.112</v>
      </c>
    </row>
    <row r="1623" spans="2:5" ht="11.25">
      <c r="B1623" s="6" t="s">
        <v>1289</v>
      </c>
      <c r="C1623" s="8">
        <v>139.41</v>
      </c>
      <c r="D1623" s="10" t="s">
        <v>5</v>
      </c>
      <c r="E1623" s="12">
        <f t="shared" si="55"/>
        <v>195.17399999999998</v>
      </c>
    </row>
    <row r="1624" spans="2:5" ht="11.25">
      <c r="B1624" s="6" t="s">
        <v>1290</v>
      </c>
      <c r="C1624" s="8">
        <v>109.35</v>
      </c>
      <c r="D1624" s="10" t="s">
        <v>5</v>
      </c>
      <c r="E1624" s="12">
        <f t="shared" si="55"/>
        <v>153.08999999999997</v>
      </c>
    </row>
    <row r="1625" spans="2:5" ht="11.25">
      <c r="B1625" s="6" t="s">
        <v>1291</v>
      </c>
      <c r="C1625" s="8">
        <v>105.4</v>
      </c>
      <c r="D1625" s="10" t="s">
        <v>5</v>
      </c>
      <c r="E1625" s="12">
        <f t="shared" si="55"/>
        <v>147.56</v>
      </c>
    </row>
    <row r="1626" spans="2:5" ht="11.25">
      <c r="B1626" s="6" t="s">
        <v>1292</v>
      </c>
      <c r="C1626" s="8">
        <v>138.06</v>
      </c>
      <c r="D1626" s="10" t="s">
        <v>5</v>
      </c>
      <c r="E1626" s="12">
        <f t="shared" si="55"/>
        <v>193.284</v>
      </c>
    </row>
    <row r="1627" spans="2:5" ht="11.25">
      <c r="B1627" s="6" t="s">
        <v>1293</v>
      </c>
      <c r="C1627" s="8">
        <v>141.6</v>
      </c>
      <c r="D1627" s="10" t="s">
        <v>5</v>
      </c>
      <c r="E1627" s="12">
        <f t="shared" si="55"/>
        <v>198.23999999999998</v>
      </c>
    </row>
    <row r="1628" spans="2:5" ht="11.25">
      <c r="B1628" s="6" t="s">
        <v>1294</v>
      </c>
      <c r="C1628" s="8">
        <v>145.89</v>
      </c>
      <c r="D1628" s="10" t="s">
        <v>5</v>
      </c>
      <c r="E1628" s="12">
        <f t="shared" si="55"/>
        <v>204.24599999999998</v>
      </c>
    </row>
    <row r="1629" spans="2:5" ht="11.25">
      <c r="B1629" s="6" t="s">
        <v>1295</v>
      </c>
      <c r="C1629" s="8">
        <v>153.23</v>
      </c>
      <c r="D1629" s="10" t="s">
        <v>5</v>
      </c>
      <c r="E1629" s="12">
        <f t="shared" si="55"/>
        <v>214.52199999999996</v>
      </c>
    </row>
    <row r="1630" spans="2:5" ht="11.25">
      <c r="B1630" s="6" t="s">
        <v>1296</v>
      </c>
      <c r="C1630" s="8">
        <v>151.45</v>
      </c>
      <c r="D1630" s="10" t="s">
        <v>5</v>
      </c>
      <c r="E1630" s="12">
        <f t="shared" si="55"/>
        <v>212.02999999999997</v>
      </c>
    </row>
    <row r="1631" spans="2:5" ht="11.25">
      <c r="B1631" s="6" t="s">
        <v>1297</v>
      </c>
      <c r="C1631" s="8">
        <v>103.56</v>
      </c>
      <c r="D1631" s="10" t="s">
        <v>5</v>
      </c>
      <c r="E1631" s="12">
        <f aca="true" t="shared" si="56" ref="E1631:E1646">C1631*1.4</f>
        <v>144.98399999999998</v>
      </c>
    </row>
    <row r="1632" spans="2:5" ht="11.25">
      <c r="B1632" s="6" t="s">
        <v>1298</v>
      </c>
      <c r="C1632" s="8">
        <v>144.2</v>
      </c>
      <c r="D1632" s="10" t="s">
        <v>5</v>
      </c>
      <c r="E1632" s="12">
        <f t="shared" si="56"/>
        <v>201.87999999999997</v>
      </c>
    </row>
    <row r="1633" spans="2:5" ht="11.25">
      <c r="B1633" s="6" t="s">
        <v>1299</v>
      </c>
      <c r="C1633" s="8">
        <v>103.56</v>
      </c>
      <c r="D1633" s="10" t="s">
        <v>5</v>
      </c>
      <c r="E1633" s="12">
        <f t="shared" si="56"/>
        <v>144.98399999999998</v>
      </c>
    </row>
    <row r="1634" spans="2:5" ht="11.25">
      <c r="B1634" s="6" t="s">
        <v>1300</v>
      </c>
      <c r="C1634" s="8">
        <v>141.6</v>
      </c>
      <c r="D1634" s="10" t="s">
        <v>5</v>
      </c>
      <c r="E1634" s="12">
        <f t="shared" si="56"/>
        <v>198.23999999999998</v>
      </c>
    </row>
    <row r="1635" spans="2:5" ht="11.25">
      <c r="B1635" s="6" t="s">
        <v>1301</v>
      </c>
      <c r="C1635" s="8">
        <v>103.56</v>
      </c>
      <c r="D1635" s="10" t="s">
        <v>5</v>
      </c>
      <c r="E1635" s="12">
        <f t="shared" si="56"/>
        <v>144.98399999999998</v>
      </c>
    </row>
    <row r="1636" spans="2:5" ht="11.25">
      <c r="B1636" s="6" t="s">
        <v>1302</v>
      </c>
      <c r="C1636" s="8">
        <v>103.56</v>
      </c>
      <c r="D1636" s="10" t="s">
        <v>5</v>
      </c>
      <c r="E1636" s="12">
        <f t="shared" si="56"/>
        <v>144.98399999999998</v>
      </c>
    </row>
    <row r="1637" spans="2:5" ht="11.25">
      <c r="B1637" s="6" t="s">
        <v>1303</v>
      </c>
      <c r="C1637" s="8">
        <v>103.56</v>
      </c>
      <c r="D1637" s="10" t="s">
        <v>5</v>
      </c>
      <c r="E1637" s="12">
        <f t="shared" si="56"/>
        <v>144.98399999999998</v>
      </c>
    </row>
    <row r="1638" spans="2:5" ht="11.25">
      <c r="B1638" s="6" t="s">
        <v>1304</v>
      </c>
      <c r="C1638" s="8">
        <v>144.2</v>
      </c>
      <c r="D1638" s="10" t="s">
        <v>5</v>
      </c>
      <c r="E1638" s="12">
        <f t="shared" si="56"/>
        <v>201.87999999999997</v>
      </c>
    </row>
    <row r="1639" spans="2:5" ht="11.25">
      <c r="B1639" s="6" t="s">
        <v>1305</v>
      </c>
      <c r="C1639" s="8">
        <v>144.2</v>
      </c>
      <c r="D1639" s="10" t="s">
        <v>5</v>
      </c>
      <c r="E1639" s="12">
        <f t="shared" si="56"/>
        <v>201.87999999999997</v>
      </c>
    </row>
    <row r="1640" spans="2:5" ht="11.25">
      <c r="B1640" s="6" t="s">
        <v>1306</v>
      </c>
      <c r="C1640" s="7">
        <v>1000.31</v>
      </c>
      <c r="D1640" s="10" t="s">
        <v>5</v>
      </c>
      <c r="E1640" s="12">
        <f t="shared" si="56"/>
        <v>1400.4339999999997</v>
      </c>
    </row>
    <row r="1641" spans="2:5" ht="11.25">
      <c r="B1641" s="6" t="s">
        <v>1307</v>
      </c>
      <c r="C1641" s="8">
        <v>980</v>
      </c>
      <c r="D1641" s="10" t="s">
        <v>5</v>
      </c>
      <c r="E1641" s="12">
        <f t="shared" si="56"/>
        <v>1372</v>
      </c>
    </row>
    <row r="1642" spans="2:5" ht="11.25">
      <c r="B1642" s="6" t="s">
        <v>1308</v>
      </c>
      <c r="C1642" s="8">
        <v>125</v>
      </c>
      <c r="D1642" s="10" t="s">
        <v>124</v>
      </c>
      <c r="E1642" s="12">
        <f t="shared" si="56"/>
        <v>175</v>
      </c>
    </row>
    <row r="1643" spans="2:5" ht="11.25">
      <c r="B1643" s="6" t="s">
        <v>1309</v>
      </c>
      <c r="C1643" s="8">
        <v>150</v>
      </c>
      <c r="D1643" s="10" t="s">
        <v>124</v>
      </c>
      <c r="E1643" s="12">
        <f t="shared" si="56"/>
        <v>210</v>
      </c>
    </row>
    <row r="1644" spans="2:5" ht="11.25">
      <c r="B1644" s="6" t="s">
        <v>1310</v>
      </c>
      <c r="C1644" s="8">
        <v>980</v>
      </c>
      <c r="D1644" s="10" t="s">
        <v>5</v>
      </c>
      <c r="E1644" s="12">
        <f t="shared" si="56"/>
        <v>1372</v>
      </c>
    </row>
    <row r="1645" spans="2:5" ht="11.25">
      <c r="B1645" s="6" t="s">
        <v>1311</v>
      </c>
      <c r="C1645" s="8">
        <v>60</v>
      </c>
      <c r="D1645" s="10" t="s">
        <v>124</v>
      </c>
      <c r="E1645" s="12">
        <f t="shared" si="56"/>
        <v>84</v>
      </c>
    </row>
    <row r="1646" spans="2:5" ht="12" thickBot="1">
      <c r="B1646" s="6" t="s">
        <v>1312</v>
      </c>
      <c r="C1646" s="8">
        <v>80</v>
      </c>
      <c r="D1646" s="10" t="s">
        <v>124</v>
      </c>
      <c r="E1646" s="12">
        <f t="shared" si="56"/>
        <v>112</v>
      </c>
    </row>
    <row r="1647" spans="2:4" ht="11.25">
      <c r="B1647" s="9"/>
      <c r="C1647" s="9"/>
      <c r="D1647" s="9"/>
    </row>
  </sheetData>
  <sheetProtection password="E6EE" sheet="1" selectLockedCells="1" selectUnlockedCells="1"/>
  <mergeCells count="61">
    <mergeCell ref="C1043:D1043"/>
    <mergeCell ref="C586:D586"/>
    <mergeCell ref="C1250:D1250"/>
    <mergeCell ref="C1348:D1348"/>
    <mergeCell ref="C1110:D1110"/>
    <mergeCell ref="C1136:D1136"/>
    <mergeCell ref="C1140:D1140"/>
    <mergeCell ref="C968:D968"/>
    <mergeCell ref="C971:D971"/>
    <mergeCell ref="C982:D982"/>
    <mergeCell ref="C1022:D1022"/>
    <mergeCell ref="C468:D468"/>
    <mergeCell ref="C514:D514"/>
    <mergeCell ref="C383:D383"/>
    <mergeCell ref="C1223:D1223"/>
    <mergeCell ref="C1150:D1150"/>
    <mergeCell ref="C1045:D1045"/>
    <mergeCell ref="C1059:D1059"/>
    <mergeCell ref="C491:D491"/>
    <mergeCell ref="C626:D626"/>
    <mergeCell ref="C541:D541"/>
    <mergeCell ref="C1167:D1167"/>
    <mergeCell ref="C599:D599"/>
    <mergeCell ref="C612:D612"/>
    <mergeCell ref="C258:D258"/>
    <mergeCell ref="C362:D362"/>
    <mergeCell ref="C464:D464"/>
    <mergeCell ref="C567:D567"/>
    <mergeCell ref="C555:D555"/>
    <mergeCell ref="C453:D453"/>
    <mergeCell ref="C462:D462"/>
    <mergeCell ref="C1466:D1466"/>
    <mergeCell ref="C1479:D1479"/>
    <mergeCell ref="C1501:D1501"/>
    <mergeCell ref="C1451:D1451"/>
    <mergeCell ref="C1462:D1462"/>
    <mergeCell ref="C1435:D1435"/>
    <mergeCell ref="C247:D247"/>
    <mergeCell ref="C35:D35"/>
    <mergeCell ref="C51:D51"/>
    <mergeCell ref="C55:D55"/>
    <mergeCell ref="C109:D109"/>
    <mergeCell ref="C406:D406"/>
    <mergeCell ref="C267:D267"/>
    <mergeCell ref="C23:D23"/>
    <mergeCell ref="C422:D422"/>
    <mergeCell ref="C178:D178"/>
    <mergeCell ref="C295:D295"/>
    <mergeCell ref="C315:D315"/>
    <mergeCell ref="C367:D367"/>
    <mergeCell ref="C27:D27"/>
    <mergeCell ref="C144:D144"/>
    <mergeCell ref="C153:D153"/>
    <mergeCell ref="C199:D199"/>
    <mergeCell ref="B4:E4"/>
    <mergeCell ref="B5:E5"/>
    <mergeCell ref="C8:D8"/>
    <mergeCell ref="C9:D9"/>
    <mergeCell ref="C10:D10"/>
    <mergeCell ref="C13:D13"/>
    <mergeCell ref="E8:E9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dns</dc:creator>
  <cp:keywords/>
  <dc:description/>
  <cp:lastModifiedBy>dns</cp:lastModifiedBy>
  <cp:lastPrinted>2013-01-15T07:43:20Z</cp:lastPrinted>
  <dcterms:created xsi:type="dcterms:W3CDTF">2012-11-29T05:14:01Z</dcterms:created>
  <dcterms:modified xsi:type="dcterms:W3CDTF">2013-01-15T10:29:29Z</dcterms:modified>
  <cp:category/>
  <cp:version/>
  <cp:contentType/>
  <cp:contentStatus/>
</cp:coreProperties>
</file>