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420" windowWidth="16605" windowHeight="27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E29"/>
  <c r="E28"/>
  <c r="E27"/>
  <c r="E26"/>
  <c r="E25"/>
  <c r="E24"/>
  <c r="E23"/>
  <c r="E22"/>
  <c r="E21"/>
  <c r="E246"/>
  <c r="E247"/>
  <c r="E248"/>
  <c r="E249"/>
  <c r="E179"/>
  <c r="F204"/>
  <c r="E204"/>
  <c r="E196"/>
  <c r="E195"/>
  <c r="E225"/>
  <c r="E251"/>
  <c r="E223"/>
  <c r="E221"/>
  <c r="E135"/>
  <c r="E250"/>
  <c r="E252"/>
  <c r="E253"/>
  <c r="E237"/>
  <c r="E239"/>
  <c r="E243"/>
  <c r="E245"/>
  <c r="E197"/>
  <c r="F201"/>
  <c r="E202"/>
  <c r="F200"/>
  <c r="E191"/>
  <c r="E194"/>
  <c r="E193"/>
  <c r="E190"/>
  <c r="E130"/>
  <c r="E178"/>
  <c r="E177"/>
  <c r="E176"/>
  <c r="E172"/>
  <c r="E157"/>
  <c r="E158"/>
  <c r="E156"/>
  <c r="E140"/>
  <c r="E141"/>
  <c r="E139"/>
  <c r="E138"/>
  <c r="E242"/>
  <c r="E129"/>
  <c r="E126"/>
  <c r="E222"/>
  <c r="E220"/>
  <c r="E255"/>
  <c r="E256"/>
  <c r="E257"/>
  <c r="E258"/>
  <c r="E259"/>
  <c r="E260"/>
  <c r="E261"/>
  <c r="E262"/>
  <c r="E254"/>
  <c r="E264"/>
  <c r="E263"/>
  <c r="E167"/>
  <c r="E168"/>
  <c r="E166"/>
  <c r="E151"/>
  <c r="E150"/>
  <c r="E102"/>
  <c r="E85"/>
  <c r="E16"/>
  <c r="E17"/>
  <c r="E18"/>
  <c r="E15"/>
  <c r="E241"/>
  <c r="E244"/>
  <c r="E240"/>
  <c r="E232"/>
  <c r="E233"/>
  <c r="E234"/>
  <c r="E235"/>
  <c r="E236"/>
  <c r="E238"/>
  <c r="E231"/>
  <c r="E227"/>
  <c r="E228"/>
  <c r="E229"/>
  <c r="E230"/>
  <c r="E226"/>
  <c r="E214"/>
  <c r="E215"/>
  <c r="E216"/>
  <c r="E217"/>
  <c r="E218"/>
  <c r="E219"/>
  <c r="F199"/>
  <c r="E199"/>
  <c r="F198"/>
  <c r="E198"/>
  <c r="E155"/>
  <c r="E154"/>
  <c r="E101"/>
  <c r="E95"/>
  <c r="E96"/>
  <c r="E97"/>
  <c r="E98"/>
  <c r="E99"/>
  <c r="E100"/>
  <c r="E94"/>
  <c r="E88"/>
  <c r="E81"/>
  <c r="E82"/>
  <c r="E83"/>
  <c r="E84"/>
  <c r="E51"/>
  <c r="E52"/>
  <c r="E54"/>
  <c r="E55"/>
  <c r="E56"/>
  <c r="E57"/>
  <c r="E58"/>
  <c r="E59"/>
  <c r="E60"/>
  <c r="E61"/>
  <c r="E62"/>
  <c r="E63"/>
  <c r="E64"/>
  <c r="E65"/>
  <c r="E66"/>
  <c r="E67"/>
  <c r="E68"/>
  <c r="E69"/>
  <c r="E70"/>
  <c r="E53"/>
  <c r="E123"/>
  <c r="E122"/>
  <c r="E106"/>
  <c r="E105"/>
  <c r="E104"/>
  <c r="E37"/>
  <c r="E38"/>
  <c r="E137"/>
  <c r="E90"/>
  <c r="E89"/>
  <c r="E44"/>
  <c r="E46"/>
  <c r="E45"/>
  <c r="E77"/>
  <c r="E76"/>
  <c r="E49"/>
  <c r="E48"/>
  <c r="E47"/>
  <c r="E75"/>
  <c r="E74"/>
  <c r="E73"/>
  <c r="E125"/>
  <c r="E9"/>
  <c r="E10"/>
  <c r="E11"/>
  <c r="E12"/>
  <c r="E13"/>
  <c r="E14"/>
  <c r="E174"/>
  <c r="E173"/>
  <c r="E160"/>
  <c r="E161"/>
  <c r="E162"/>
  <c r="E163"/>
  <c r="E164"/>
  <c r="E165"/>
  <c r="E143"/>
  <c r="E144"/>
  <c r="E145"/>
  <c r="E146"/>
  <c r="E147"/>
  <c r="E148"/>
  <c r="E149"/>
  <c r="E114"/>
  <c r="E8"/>
  <c r="E5"/>
  <c r="E6"/>
  <c r="E19"/>
  <c r="E20"/>
  <c r="E30"/>
  <c r="E31"/>
  <c r="E32"/>
  <c r="E33"/>
  <c r="E34"/>
  <c r="E35"/>
  <c r="E36"/>
  <c r="E39"/>
  <c r="E40"/>
  <c r="E41"/>
  <c r="E42"/>
  <c r="E43"/>
  <c r="E50"/>
  <c r="E71"/>
  <c r="E72"/>
  <c r="E79"/>
  <c r="E80"/>
  <c r="E86"/>
  <c r="E87"/>
  <c r="E91"/>
  <c r="E92"/>
  <c r="E93"/>
  <c r="E103"/>
  <c r="E107"/>
  <c r="E108"/>
  <c r="E109"/>
  <c r="E110"/>
  <c r="E111"/>
  <c r="E112"/>
  <c r="E113"/>
  <c r="E115"/>
  <c r="E116"/>
  <c r="E117"/>
  <c r="E118"/>
  <c r="E119"/>
  <c r="E120"/>
  <c r="E121"/>
  <c r="E124"/>
  <c r="E127"/>
  <c r="E128"/>
  <c r="E131"/>
  <c r="E132"/>
  <c r="E133"/>
  <c r="E134"/>
  <c r="E136"/>
  <c r="E142"/>
  <c r="E152"/>
  <c r="E153"/>
  <c r="E159"/>
  <c r="E169"/>
  <c r="E171"/>
  <c r="E175"/>
  <c r="E180"/>
  <c r="E205"/>
  <c r="E206"/>
  <c r="E207"/>
  <c r="E208"/>
  <c r="E209"/>
  <c r="E210"/>
  <c r="E211"/>
  <c r="E212"/>
  <c r="E213"/>
  <c r="E224"/>
  <c r="E265"/>
  <c r="E200"/>
  <c r="E201"/>
  <c r="E203"/>
  <c r="E192"/>
</calcChain>
</file>

<file path=xl/sharedStrings.xml><?xml version="1.0" encoding="utf-8"?>
<sst xmlns="http://schemas.openxmlformats.org/spreadsheetml/2006/main" count="619" uniqueCount="407">
  <si>
    <t>Наименование</t>
  </si>
  <si>
    <t>Размер</t>
  </si>
  <si>
    <t>Цена за 1 шт.</t>
  </si>
  <si>
    <t>Цена за 1 тн.</t>
  </si>
  <si>
    <t>Вес 1 шт., кг.</t>
  </si>
  <si>
    <t>8.0</t>
  </si>
  <si>
    <t>6.5</t>
  </si>
  <si>
    <t>Бухты</t>
  </si>
  <si>
    <t>10</t>
  </si>
  <si>
    <t>12</t>
  </si>
  <si>
    <t>14</t>
  </si>
  <si>
    <t>16</t>
  </si>
  <si>
    <t>18</t>
  </si>
  <si>
    <t>20</t>
  </si>
  <si>
    <t>22</t>
  </si>
  <si>
    <t>25</t>
  </si>
  <si>
    <t>30</t>
  </si>
  <si>
    <t>36</t>
  </si>
  <si>
    <t>40</t>
  </si>
  <si>
    <t>11.7</t>
  </si>
  <si>
    <t>Арматура A-III, ГОСТ 5781, ст35гс</t>
  </si>
  <si>
    <t>8</t>
  </si>
  <si>
    <t>28</t>
  </si>
  <si>
    <t>32</t>
  </si>
  <si>
    <t>Арматура А-III, ГОСТ 5781, А400С, А500С</t>
  </si>
  <si>
    <t>Проволока ВР-1</t>
  </si>
  <si>
    <t>4.0</t>
  </si>
  <si>
    <t>5.0</t>
  </si>
  <si>
    <t>Проволока ОК</t>
  </si>
  <si>
    <t>1.2</t>
  </si>
  <si>
    <t>40х4</t>
  </si>
  <si>
    <t>45х4</t>
  </si>
  <si>
    <t>50х4</t>
  </si>
  <si>
    <t>50х5</t>
  </si>
  <si>
    <t>63х5</t>
  </si>
  <si>
    <t>63х6</t>
  </si>
  <si>
    <t>70х5</t>
  </si>
  <si>
    <t>70х6</t>
  </si>
  <si>
    <t>75х6</t>
  </si>
  <si>
    <t>80х6</t>
  </si>
  <si>
    <t>90х7</t>
  </si>
  <si>
    <t>90х8</t>
  </si>
  <si>
    <t>100х7</t>
  </si>
  <si>
    <t>100х8</t>
  </si>
  <si>
    <t>100х10</t>
  </si>
  <si>
    <t>110х7</t>
  </si>
  <si>
    <t>110х8</t>
  </si>
  <si>
    <t>125х9</t>
  </si>
  <si>
    <t>125х10</t>
  </si>
  <si>
    <t>140х9</t>
  </si>
  <si>
    <t>140х10</t>
  </si>
  <si>
    <t>160х10</t>
  </si>
  <si>
    <t>160х12</t>
  </si>
  <si>
    <t>200х12</t>
  </si>
  <si>
    <t>200х14</t>
  </si>
  <si>
    <t>12.0</t>
  </si>
  <si>
    <t>Уголок равнополочный, ГОСТ 535, ст3</t>
  </si>
  <si>
    <t>Швеллер, ГОСТ 535, ст3</t>
  </si>
  <si>
    <t>24</t>
  </si>
  <si>
    <t>27</t>
  </si>
  <si>
    <t>Балка Б-1, ст3</t>
  </si>
  <si>
    <t>35</t>
  </si>
  <si>
    <t>45</t>
  </si>
  <si>
    <t>50</t>
  </si>
  <si>
    <t>60</t>
  </si>
  <si>
    <t>9.0</t>
  </si>
  <si>
    <t>196000</t>
  </si>
  <si>
    <t>Балка К, ст3</t>
  </si>
  <si>
    <t>Балка Ш, ст3</t>
  </si>
  <si>
    <t>Балка М, ст3</t>
  </si>
  <si>
    <t>Лист горячекатанный, ГОСТ 16523, ст3</t>
  </si>
  <si>
    <t>1.5</t>
  </si>
  <si>
    <t>1.8</t>
  </si>
  <si>
    <t>2.5</t>
  </si>
  <si>
    <t>3.0</t>
  </si>
  <si>
    <t>4</t>
  </si>
  <si>
    <t>5</t>
  </si>
  <si>
    <t>6</t>
  </si>
  <si>
    <t>1000х2000</t>
  </si>
  <si>
    <t>1000х2100</t>
  </si>
  <si>
    <t>1250х2500</t>
  </si>
  <si>
    <t>2.0 (ММК)</t>
  </si>
  <si>
    <t>2.0 (АМТ)</t>
  </si>
  <si>
    <t>1500х6000</t>
  </si>
  <si>
    <t>Лист горячекатанный с рифлением, ГОСТ 8568, ст3</t>
  </si>
  <si>
    <t>Лист горячекатанный, ГОСТ 19281, ст09г2с</t>
  </si>
  <si>
    <t>Лист холоднокатанный, ГОСТ 16523, ст3</t>
  </si>
  <si>
    <t>0.8</t>
  </si>
  <si>
    <t>1.0</t>
  </si>
  <si>
    <t>0.45</t>
  </si>
  <si>
    <t>0.5</t>
  </si>
  <si>
    <t>0.6</t>
  </si>
  <si>
    <t>0.7</t>
  </si>
  <si>
    <t>0.45 (КНР)</t>
  </si>
  <si>
    <t>1000х6000</t>
  </si>
  <si>
    <t>0.55</t>
  </si>
  <si>
    <t>Трубы стальные ВГП, ГОСТ 3262, 10704, ст3</t>
  </si>
  <si>
    <t>ду 65</t>
  </si>
  <si>
    <t>ду 80</t>
  </si>
  <si>
    <t>ду 15</t>
  </si>
  <si>
    <t>ду 20</t>
  </si>
  <si>
    <t>ду 25</t>
  </si>
  <si>
    <t>ду 32</t>
  </si>
  <si>
    <t>ду 40</t>
  </si>
  <si>
    <t>ду 50</t>
  </si>
  <si>
    <t>5800</t>
  </si>
  <si>
    <t>10000</t>
  </si>
  <si>
    <t>ф 127</t>
  </si>
  <si>
    <t>11700</t>
  </si>
  <si>
    <t>Трубы профильные, ст3</t>
  </si>
  <si>
    <t>25х25х1.5</t>
  </si>
  <si>
    <t>30х30х1.5</t>
  </si>
  <si>
    <t>40х20х1.5</t>
  </si>
  <si>
    <t>40х25х1.5</t>
  </si>
  <si>
    <t>40х40х1.5</t>
  </si>
  <si>
    <t>50х25х1.5</t>
  </si>
  <si>
    <t>50х50х1.5</t>
  </si>
  <si>
    <t>50х50х2</t>
  </si>
  <si>
    <t>60х40х2</t>
  </si>
  <si>
    <t>60х60х2</t>
  </si>
  <si>
    <t>80х40х2</t>
  </si>
  <si>
    <t>100х100х3</t>
  </si>
  <si>
    <t>100х100х4</t>
  </si>
  <si>
    <t>6000</t>
  </si>
  <si>
    <t>850</t>
  </si>
  <si>
    <t>10,6</t>
  </si>
  <si>
    <t>14,5</t>
  </si>
  <si>
    <t>18,9</t>
  </si>
  <si>
    <t>23,9</t>
  </si>
  <si>
    <t>29,5</t>
  </si>
  <si>
    <t>35,6</t>
  </si>
  <si>
    <t>46</t>
  </si>
  <si>
    <t>66,3</t>
  </si>
  <si>
    <t>117,7</t>
  </si>
  <si>
    <t>840</t>
  </si>
  <si>
    <t>11,5</t>
  </si>
  <si>
    <t>75,3</t>
  </si>
  <si>
    <t>65</t>
  </si>
  <si>
    <t>1050</t>
  </si>
  <si>
    <t>28,44</t>
  </si>
  <si>
    <t>32,08</t>
  </si>
  <si>
    <t>35,84</t>
  </si>
  <si>
    <t>44,3</t>
  </si>
  <si>
    <t>67,21</t>
  </si>
  <si>
    <t>63,22</t>
  </si>
  <si>
    <t>75,08</t>
  </si>
  <si>
    <t>81</t>
  </si>
  <si>
    <t>87</t>
  </si>
  <si>
    <t>115</t>
  </si>
  <si>
    <t>127</t>
  </si>
  <si>
    <t>145</t>
  </si>
  <si>
    <t>177,43</t>
  </si>
  <si>
    <t>140</t>
  </si>
  <si>
    <t>159</t>
  </si>
  <si>
    <t>225</t>
  </si>
  <si>
    <t>246</t>
  </si>
  <si>
    <t>261</t>
  </si>
  <si>
    <t>304</t>
  </si>
  <si>
    <t>357</t>
  </si>
  <si>
    <t>515</t>
  </si>
  <si>
    <t>70</t>
  </si>
  <si>
    <t>85</t>
  </si>
  <si>
    <t>105</t>
  </si>
  <si>
    <t>306</t>
  </si>
  <si>
    <t>344</t>
  </si>
  <si>
    <t>385</t>
  </si>
  <si>
    <t>230</t>
  </si>
  <si>
    <t>267</t>
  </si>
  <si>
    <t>321,07</t>
  </si>
  <si>
    <t>890</t>
  </si>
  <si>
    <t>1076</t>
  </si>
  <si>
    <t>1810</t>
  </si>
  <si>
    <t>374</t>
  </si>
  <si>
    <t>1094</t>
  </si>
  <si>
    <t>612</t>
  </si>
  <si>
    <t>710</t>
  </si>
  <si>
    <t>33</t>
  </si>
  <si>
    <t>52</t>
  </si>
  <si>
    <t>34</t>
  </si>
  <si>
    <t>77</t>
  </si>
  <si>
    <t>429</t>
  </si>
  <si>
    <t>566</t>
  </si>
  <si>
    <t>707</t>
  </si>
  <si>
    <t>848</t>
  </si>
  <si>
    <t>994</t>
  </si>
  <si>
    <t>1139</t>
  </si>
  <si>
    <t>1304</t>
  </si>
  <si>
    <t>1451</t>
  </si>
  <si>
    <t>1571</t>
  </si>
  <si>
    <t>2005</t>
  </si>
  <si>
    <t>2176</t>
  </si>
  <si>
    <t>2903</t>
  </si>
  <si>
    <t>3636</t>
  </si>
  <si>
    <t>4354</t>
  </si>
  <si>
    <t>240</t>
  </si>
  <si>
    <t>431</t>
  </si>
  <si>
    <t>572</t>
  </si>
  <si>
    <t>708</t>
  </si>
  <si>
    <t>856</t>
  </si>
  <si>
    <t>989</t>
  </si>
  <si>
    <t>1285</t>
  </si>
  <si>
    <t>1435</t>
  </si>
  <si>
    <t>2160</t>
  </si>
  <si>
    <t>3192</t>
  </si>
  <si>
    <t>3612</t>
  </si>
  <si>
    <t>25,3</t>
  </si>
  <si>
    <t>31</t>
  </si>
  <si>
    <t>38</t>
  </si>
  <si>
    <t>12,5</t>
  </si>
  <si>
    <t>15,5</t>
  </si>
  <si>
    <t>17,3</t>
  </si>
  <si>
    <t>27,6</t>
  </si>
  <si>
    <t>34,8</t>
  </si>
  <si>
    <t>36,6</t>
  </si>
  <si>
    <t>41,5</t>
  </si>
  <si>
    <t>7,5</t>
  </si>
  <si>
    <t>9</t>
  </si>
  <si>
    <t>13,5</t>
  </si>
  <si>
    <t>17</t>
  </si>
  <si>
    <t>44</t>
  </si>
  <si>
    <t>62</t>
  </si>
  <si>
    <t>75</t>
  </si>
  <si>
    <t>104</t>
  </si>
  <si>
    <t>147</t>
  </si>
  <si>
    <t>370</t>
  </si>
  <si>
    <t>4,5</t>
  </si>
  <si>
    <t>11</t>
  </si>
  <si>
    <t>19,5</t>
  </si>
  <si>
    <t>23</t>
  </si>
  <si>
    <t>150000</t>
  </si>
  <si>
    <t>166000</t>
  </si>
  <si>
    <t>200</t>
  </si>
  <si>
    <t>40х20х1.2</t>
  </si>
  <si>
    <t>7</t>
  </si>
  <si>
    <t>Квадрат</t>
  </si>
  <si>
    <t>10*10</t>
  </si>
  <si>
    <t>6,05</t>
  </si>
  <si>
    <t>12*12</t>
  </si>
  <si>
    <t>14*14</t>
  </si>
  <si>
    <t>16*16</t>
  </si>
  <si>
    <t>20*20</t>
  </si>
  <si>
    <t>6,84</t>
  </si>
  <si>
    <t>9,32</t>
  </si>
  <si>
    <t>12,16</t>
  </si>
  <si>
    <t>19</t>
  </si>
  <si>
    <t>12000</t>
  </si>
  <si>
    <t>160*160*4</t>
  </si>
  <si>
    <t>112</t>
  </si>
  <si>
    <t>40х25х1.2</t>
  </si>
  <si>
    <t>80х80х4</t>
  </si>
  <si>
    <t>120</t>
  </si>
  <si>
    <t>40*40*2</t>
  </si>
  <si>
    <t>15</t>
  </si>
  <si>
    <t>777</t>
  </si>
  <si>
    <t>80*80*3</t>
  </si>
  <si>
    <t>130</t>
  </si>
  <si>
    <t>0,45</t>
  </si>
  <si>
    <t>833</t>
  </si>
  <si>
    <t>150</t>
  </si>
  <si>
    <t>468,1</t>
  </si>
  <si>
    <t>367</t>
  </si>
  <si>
    <t>290</t>
  </si>
  <si>
    <t>35*4</t>
  </si>
  <si>
    <t>13</t>
  </si>
  <si>
    <t>74,15</t>
  </si>
  <si>
    <t>0,55</t>
  </si>
  <si>
    <t>1160</t>
  </si>
  <si>
    <t>600</t>
  </si>
  <si>
    <t>32*4</t>
  </si>
  <si>
    <t>512</t>
  </si>
  <si>
    <t>25*4</t>
  </si>
  <si>
    <t>80х40х2,5</t>
  </si>
  <si>
    <t>153000</t>
  </si>
  <si>
    <t>ф 219*5</t>
  </si>
  <si>
    <t>ф 219*6</t>
  </si>
  <si>
    <t>310</t>
  </si>
  <si>
    <t>0,45  (2 сорт)</t>
  </si>
  <si>
    <t>110</t>
  </si>
  <si>
    <t>697</t>
  </si>
  <si>
    <t>212</t>
  </si>
  <si>
    <t>516</t>
  </si>
  <si>
    <t>200х16</t>
  </si>
  <si>
    <t>187</t>
  </si>
  <si>
    <t>80х80х5</t>
  </si>
  <si>
    <t xml:space="preserve">Лист просечно-вытяжной </t>
  </si>
  <si>
    <t>1050*2800</t>
  </si>
  <si>
    <t>ПВЛ 406</t>
  </si>
  <si>
    <t>ПВЛ 506</t>
  </si>
  <si>
    <t>49</t>
  </si>
  <si>
    <t>160000</t>
  </si>
  <si>
    <t>1340</t>
  </si>
  <si>
    <t>1785</t>
  </si>
  <si>
    <t>4,2</t>
  </si>
  <si>
    <t>175</t>
  </si>
  <si>
    <t>591</t>
  </si>
  <si>
    <t>162000</t>
  </si>
  <si>
    <t>810</t>
  </si>
  <si>
    <t>546</t>
  </si>
  <si>
    <t>125х8</t>
  </si>
  <si>
    <t>182</t>
  </si>
  <si>
    <t>188</t>
  </si>
  <si>
    <t>170</t>
  </si>
  <si>
    <t>117</t>
  </si>
  <si>
    <t>21</t>
  </si>
  <si>
    <t>113</t>
  </si>
  <si>
    <t>90х6</t>
  </si>
  <si>
    <t>102</t>
  </si>
  <si>
    <t>9,0</t>
  </si>
  <si>
    <t>90</t>
  </si>
  <si>
    <t>109</t>
  </si>
  <si>
    <t>153</t>
  </si>
  <si>
    <t>42</t>
  </si>
  <si>
    <t>455</t>
  </si>
  <si>
    <t>1,0</t>
  </si>
  <si>
    <t>363</t>
  </si>
  <si>
    <t>151000</t>
  </si>
  <si>
    <t>5,0</t>
  </si>
  <si>
    <t>56,75</t>
  </si>
  <si>
    <t>128</t>
  </si>
  <si>
    <t>155</t>
  </si>
  <si>
    <t>60х40х2,3</t>
  </si>
  <si>
    <t>60х40х2,5</t>
  </si>
  <si>
    <t>12,0</t>
  </si>
  <si>
    <t>178000</t>
  </si>
  <si>
    <t>204000</t>
  </si>
  <si>
    <t>198000</t>
  </si>
  <si>
    <t>164000</t>
  </si>
  <si>
    <t>7,4</t>
  </si>
  <si>
    <t>57,64</t>
  </si>
  <si>
    <t>228</t>
  </si>
  <si>
    <t>Катанка, ГОСТ 30136 (Россия)</t>
  </si>
  <si>
    <t>Арматура A-I (круг), ГОСТ 535, (Россия)</t>
  </si>
  <si>
    <t>180000</t>
  </si>
  <si>
    <t>186000</t>
  </si>
  <si>
    <t>206000</t>
  </si>
  <si>
    <t>15х15х1.2 х/к</t>
  </si>
  <si>
    <t>15х15х1.5 х/к</t>
  </si>
  <si>
    <t>25х25х1.2 х/к</t>
  </si>
  <si>
    <t>20х20х1.2 х/к</t>
  </si>
  <si>
    <t>30х30х1.2 х/к</t>
  </si>
  <si>
    <t>50х25х2</t>
  </si>
  <si>
    <t>80х80х2,8</t>
  </si>
  <si>
    <t>120х120х4</t>
  </si>
  <si>
    <t>120х120х5</t>
  </si>
  <si>
    <t>140х140х4</t>
  </si>
  <si>
    <t>160х160х4</t>
  </si>
  <si>
    <t>160х160х5</t>
  </si>
  <si>
    <t>200х200х5</t>
  </si>
  <si>
    <t>Отдел продаж г.Астана, Промзона 12, 8(7172) 532084, 532064, 53-20-62, Жазира 8 777 772 01 03 , Анна-87019586081, Светлана-87015200524, Ксения-87777720102</t>
  </si>
  <si>
    <t>176000</t>
  </si>
  <si>
    <t>138000</t>
  </si>
  <si>
    <t>200000</t>
  </si>
  <si>
    <t>100х100х5</t>
  </si>
  <si>
    <t>144000</t>
  </si>
  <si>
    <t>140000</t>
  </si>
  <si>
    <t>Режим работы: Понедельник-Пятница 08:00-20:00, Суббота 09:00-18:00  Без перерыва на обед</t>
  </si>
  <si>
    <t>213</t>
  </si>
  <si>
    <t>210</t>
  </si>
  <si>
    <t>440</t>
  </si>
  <si>
    <t>Профнастил оцинкованный, ГОСТ 24045, С-18, НС-22, С-44, Н-60</t>
  </si>
  <si>
    <t>1000*2100</t>
  </si>
  <si>
    <t>41</t>
  </si>
  <si>
    <t>3,5</t>
  </si>
  <si>
    <t>199</t>
  </si>
  <si>
    <t>57</t>
  </si>
  <si>
    <t>265</t>
  </si>
  <si>
    <t>394</t>
  </si>
  <si>
    <t>29</t>
  </si>
  <si>
    <t>80х80х2,3</t>
  </si>
  <si>
    <t>1137</t>
  </si>
  <si>
    <t>1250*2500</t>
  </si>
  <si>
    <t>1250х2000</t>
  </si>
  <si>
    <t>1250</t>
  </si>
  <si>
    <t xml:space="preserve"> Рулон оцинкованный, ГОСТ 14918, ст3</t>
  </si>
  <si>
    <t>Лист оцинкованный</t>
  </si>
  <si>
    <t>1,2</t>
  </si>
  <si>
    <t>48,92</t>
  </si>
  <si>
    <t>6,0</t>
  </si>
  <si>
    <t>11,7</t>
  </si>
  <si>
    <t>29,63</t>
  </si>
  <si>
    <t>14,9</t>
  </si>
  <si>
    <t>301</t>
  </si>
  <si>
    <t>60х60х2,3</t>
  </si>
  <si>
    <t>80*40*4</t>
  </si>
  <si>
    <t>961</t>
  </si>
  <si>
    <t>61</t>
  </si>
  <si>
    <t>ф 102*3,5</t>
  </si>
  <si>
    <t>ф 102*4,0</t>
  </si>
  <si>
    <t>ф 108*3,5</t>
  </si>
  <si>
    <t>ф 108*4,0</t>
  </si>
  <si>
    <t>ф 114*4,0</t>
  </si>
  <si>
    <t>ф 133*4,0</t>
  </si>
  <si>
    <t>ф 159*4,0</t>
  </si>
  <si>
    <t>ф 159*4,5</t>
  </si>
  <si>
    <t>206</t>
  </si>
  <si>
    <t>13,2</t>
  </si>
  <si>
    <t>142</t>
  </si>
  <si>
    <t>232</t>
  </si>
  <si>
    <t>287</t>
  </si>
  <si>
    <t>1794</t>
  </si>
  <si>
    <t>0,8</t>
  </si>
  <si>
    <t>47,4</t>
  </si>
  <si>
    <t>132</t>
  </si>
  <si>
    <t>1,5</t>
  </si>
  <si>
    <t>1000*2000</t>
  </si>
  <si>
    <t>820</t>
  </si>
  <si>
    <t>Прайс лист от 28.08.2013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</si>
</sst>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_ ;\-#,##0\ "/>
  </numFmts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164" fontId="3" fillId="0" borderId="8" xfId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" fontId="4" fillId="0" borderId="9" xfId="1" applyNumberFormat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164" fontId="3" fillId="2" borderId="12" xfId="1" applyFont="1" applyFill="1" applyBorder="1" applyAlignment="1">
      <alignment horizontal="center" vertical="center" wrapText="1"/>
    </xf>
    <xf numFmtId="0" fontId="3" fillId="0" borderId="13" xfId="1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5" fontId="3" fillId="0" borderId="7" xfId="1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0" fontId="3" fillId="3" borderId="8" xfId="1" applyNumberFormat="1" applyFont="1" applyFill="1" applyBorder="1" applyAlignment="1">
      <alignment horizontal="center" vertical="center" wrapText="1"/>
    </xf>
    <xf numFmtId="0" fontId="3" fillId="3" borderId="7" xfId="1" applyNumberFormat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165" fontId="3" fillId="0" borderId="14" xfId="1" applyNumberFormat="1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4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165" fontId="3" fillId="0" borderId="7" xfId="1" applyNumberFormat="1" applyFont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8" xfId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38100</xdr:rowOff>
    </xdr:from>
    <xdr:to>
      <xdr:col>5</xdr:col>
      <xdr:colOff>419100</xdr:colOff>
      <xdr:row>0</xdr:row>
      <xdr:rowOff>923925</xdr:rowOff>
    </xdr:to>
    <xdr:pic>
      <xdr:nvPicPr>
        <xdr:cNvPr id="1642" name="Picture 2" descr="stalnoi dvor 2012 blank_vi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38100"/>
          <a:ext cx="6838950" cy="885825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6"/>
  <sheetViews>
    <sheetView tabSelected="1" view="pageBreakPreview" zoomScaleNormal="75" zoomScaleSheetLayoutView="100" workbookViewId="0">
      <selection activeCell="D11" sqref="D11"/>
    </sheetView>
  </sheetViews>
  <sheetFormatPr defaultRowHeight="15"/>
  <cols>
    <col min="1" max="1" width="36" style="2" customWidth="1"/>
    <col min="2" max="2" width="18" style="1" customWidth="1"/>
    <col min="3" max="3" width="18.42578125" style="1" customWidth="1"/>
    <col min="4" max="4" width="18.28515625" style="1" customWidth="1"/>
    <col min="5" max="5" width="18.140625" style="12" customWidth="1"/>
    <col min="6" max="6" width="18.28515625" style="16" customWidth="1"/>
    <col min="7" max="16384" width="9.140625" style="1"/>
  </cols>
  <sheetData>
    <row r="1" spans="1:6" ht="76.5" customHeight="1" thickBot="1">
      <c r="A1" s="57"/>
      <c r="B1" s="58"/>
      <c r="C1" s="58"/>
      <c r="D1" s="58"/>
      <c r="E1" s="58"/>
      <c r="F1" s="59"/>
    </row>
    <row r="2" spans="1:6" ht="15.75" customHeight="1" thickBot="1">
      <c r="A2" s="71" t="s">
        <v>406</v>
      </c>
      <c r="B2" s="72"/>
      <c r="C2" s="72"/>
      <c r="D2" s="72"/>
      <c r="E2" s="72"/>
      <c r="F2" s="73"/>
    </row>
    <row r="3" spans="1:6" s="2" customFormat="1" ht="30" customHeight="1" thickBot="1">
      <c r="A3" s="61" t="s">
        <v>348</v>
      </c>
      <c r="B3" s="62"/>
      <c r="C3" s="62"/>
      <c r="D3" s="62"/>
      <c r="E3" s="62"/>
      <c r="F3" s="63"/>
    </row>
    <row r="4" spans="1:6" s="2" customFormat="1" ht="14.25">
      <c r="A4" s="3" t="s">
        <v>0</v>
      </c>
      <c r="B4" s="74" t="s">
        <v>1</v>
      </c>
      <c r="C4" s="74"/>
      <c r="D4" s="4" t="s">
        <v>4</v>
      </c>
      <c r="E4" s="5" t="s">
        <v>2</v>
      </c>
      <c r="F4" s="13" t="s">
        <v>3</v>
      </c>
    </row>
    <row r="5" spans="1:6" ht="13.5" customHeight="1">
      <c r="A5" s="39" t="s">
        <v>330</v>
      </c>
      <c r="B5" s="7" t="s">
        <v>6</v>
      </c>
      <c r="C5" s="54" t="s">
        <v>7</v>
      </c>
      <c r="D5" s="7" t="s">
        <v>124</v>
      </c>
      <c r="E5" s="8">
        <f>(D5*F5)/1000</f>
        <v>90950</v>
      </c>
      <c r="F5" s="60">
        <v>107000</v>
      </c>
    </row>
    <row r="6" spans="1:6" ht="13.5" customHeight="1">
      <c r="A6" s="39"/>
      <c r="B6" s="7" t="s">
        <v>5</v>
      </c>
      <c r="C6" s="54"/>
      <c r="D6" s="7" t="s">
        <v>124</v>
      </c>
      <c r="E6" s="8">
        <f>(D6*$F$5)/1000</f>
        <v>90950</v>
      </c>
      <c r="F6" s="60"/>
    </row>
    <row r="7" spans="1:6" ht="13.5" customHeight="1">
      <c r="A7" s="49" t="s">
        <v>331</v>
      </c>
      <c r="B7" s="7" t="s">
        <v>8</v>
      </c>
      <c r="C7" s="9" t="s">
        <v>7</v>
      </c>
      <c r="D7" s="7" t="s">
        <v>405</v>
      </c>
      <c r="E7" s="8">
        <f>(D7*$F$7)/1000</f>
        <v>91840</v>
      </c>
      <c r="F7" s="29">
        <v>112000</v>
      </c>
    </row>
    <row r="8" spans="1:6" ht="13.5" customHeight="1">
      <c r="A8" s="50"/>
      <c r="B8" s="7" t="s">
        <v>9</v>
      </c>
      <c r="C8" s="48"/>
      <c r="D8" s="7" t="s">
        <v>125</v>
      </c>
      <c r="E8" s="8">
        <f>(D8*$F$8)/1000</f>
        <v>1166</v>
      </c>
      <c r="F8" s="45">
        <v>110000</v>
      </c>
    </row>
    <row r="9" spans="1:6" ht="13.5" customHeight="1">
      <c r="A9" s="50"/>
      <c r="B9" s="7" t="s">
        <v>10</v>
      </c>
      <c r="C9" s="48"/>
      <c r="D9" s="7" t="s">
        <v>126</v>
      </c>
      <c r="E9" s="8">
        <f t="shared" ref="E9:E14" si="0">(D9*$F$8)/1000</f>
        <v>1595</v>
      </c>
      <c r="F9" s="46"/>
    </row>
    <row r="10" spans="1:6" ht="13.5" customHeight="1">
      <c r="A10" s="50"/>
      <c r="B10" s="7" t="s">
        <v>11</v>
      </c>
      <c r="C10" s="48"/>
      <c r="D10" s="7" t="s">
        <v>127</v>
      </c>
      <c r="E10" s="8">
        <f t="shared" si="0"/>
        <v>2078.9999999999995</v>
      </c>
      <c r="F10" s="47"/>
    </row>
    <row r="11" spans="1:6" ht="13.5" customHeight="1">
      <c r="A11" s="50"/>
      <c r="B11" s="7" t="s">
        <v>12</v>
      </c>
      <c r="C11" s="48"/>
      <c r="D11" s="7" t="s">
        <v>128</v>
      </c>
      <c r="E11" s="8">
        <f t="shared" si="0"/>
        <v>2629</v>
      </c>
      <c r="F11" s="45">
        <v>108000</v>
      </c>
    </row>
    <row r="12" spans="1:6" ht="13.5" customHeight="1">
      <c r="A12" s="50"/>
      <c r="B12" s="7" t="s">
        <v>13</v>
      </c>
      <c r="C12" s="48"/>
      <c r="D12" s="7" t="s">
        <v>129</v>
      </c>
      <c r="E12" s="8">
        <f t="shared" si="0"/>
        <v>3245</v>
      </c>
      <c r="F12" s="46"/>
    </row>
    <row r="13" spans="1:6" ht="13.5" customHeight="1">
      <c r="A13" s="50"/>
      <c r="B13" s="7" t="s">
        <v>14</v>
      </c>
      <c r="C13" s="48"/>
      <c r="D13" s="7" t="s">
        <v>130</v>
      </c>
      <c r="E13" s="8">
        <f t="shared" si="0"/>
        <v>3916</v>
      </c>
      <c r="F13" s="46"/>
    </row>
    <row r="14" spans="1:6" ht="13.5" customHeight="1">
      <c r="A14" s="50"/>
      <c r="B14" s="7" t="s">
        <v>15</v>
      </c>
      <c r="C14" s="48"/>
      <c r="D14" s="7" t="s">
        <v>131</v>
      </c>
      <c r="E14" s="8">
        <f t="shared" si="0"/>
        <v>5060</v>
      </c>
      <c r="F14" s="47"/>
    </row>
    <row r="15" spans="1:6" ht="13.5" customHeight="1">
      <c r="A15" s="50"/>
      <c r="B15" s="7" t="s">
        <v>16</v>
      </c>
      <c r="C15" s="48"/>
      <c r="D15" s="7" t="s">
        <v>132</v>
      </c>
      <c r="E15" s="8">
        <f>(D15*$F$15)/1000</f>
        <v>7160.4</v>
      </c>
      <c r="F15" s="45">
        <v>108000</v>
      </c>
    </row>
    <row r="16" spans="1:6" ht="13.5" customHeight="1">
      <c r="A16" s="50"/>
      <c r="B16" s="7" t="s">
        <v>23</v>
      </c>
      <c r="C16" s="41"/>
      <c r="D16" s="7" t="s">
        <v>264</v>
      </c>
      <c r="E16" s="8">
        <f>(D16*$F$15)/1000</f>
        <v>8008.2000000000007</v>
      </c>
      <c r="F16" s="46"/>
    </row>
    <row r="17" spans="1:6" ht="13.5" customHeight="1">
      <c r="A17" s="50"/>
      <c r="B17" s="7" t="s">
        <v>17</v>
      </c>
      <c r="C17" s="7" t="s">
        <v>377</v>
      </c>
      <c r="D17" s="7" t="s">
        <v>376</v>
      </c>
      <c r="E17" s="8">
        <f>(D17*$F$15)/1000</f>
        <v>5283.36</v>
      </c>
      <c r="F17" s="46"/>
    </row>
    <row r="18" spans="1:6" ht="13.5" customHeight="1">
      <c r="A18" s="51"/>
      <c r="B18" s="7" t="s">
        <v>18</v>
      </c>
      <c r="C18" s="30" t="s">
        <v>378</v>
      </c>
      <c r="D18" s="7" t="s">
        <v>133</v>
      </c>
      <c r="E18" s="8">
        <f>(D18*$F$15)/1000</f>
        <v>12711.6</v>
      </c>
      <c r="F18" s="47"/>
    </row>
    <row r="19" spans="1:6" ht="13.5" customHeight="1">
      <c r="A19" s="39" t="s">
        <v>20</v>
      </c>
      <c r="B19" s="7" t="s">
        <v>21</v>
      </c>
      <c r="C19" s="7" t="s">
        <v>7</v>
      </c>
      <c r="D19" s="7" t="s">
        <v>134</v>
      </c>
      <c r="E19" s="8">
        <f>(D19*F19)/1000</f>
        <v>92400</v>
      </c>
      <c r="F19" s="29">
        <v>110000</v>
      </c>
    </row>
    <row r="20" spans="1:6" ht="13.5" customHeight="1">
      <c r="A20" s="39"/>
      <c r="B20" s="7" t="s">
        <v>8</v>
      </c>
      <c r="C20" s="54" t="s">
        <v>19</v>
      </c>
      <c r="D20" s="7" t="s">
        <v>327</v>
      </c>
      <c r="E20" s="8">
        <f>(D20*F20)/1000</f>
        <v>851</v>
      </c>
      <c r="F20" s="29">
        <v>115000</v>
      </c>
    </row>
    <row r="21" spans="1:6" ht="13.5" customHeight="1">
      <c r="A21" s="39"/>
      <c r="B21" s="7" t="s">
        <v>9</v>
      </c>
      <c r="C21" s="54"/>
      <c r="D21" s="7" t="s">
        <v>125</v>
      </c>
      <c r="E21" s="8">
        <f>(D21*F21)/1000</f>
        <v>1166</v>
      </c>
      <c r="F21" s="45">
        <v>110000</v>
      </c>
    </row>
    <row r="22" spans="1:6" ht="13.5" customHeight="1">
      <c r="A22" s="39"/>
      <c r="B22" s="7" t="s">
        <v>10</v>
      </c>
      <c r="C22" s="54"/>
      <c r="D22" s="7" t="s">
        <v>126</v>
      </c>
      <c r="E22" s="8">
        <f>(D22*F21)/1000</f>
        <v>1595</v>
      </c>
      <c r="F22" s="46"/>
    </row>
    <row r="23" spans="1:6" ht="13.5" customHeight="1">
      <c r="A23" s="39"/>
      <c r="B23" s="7" t="s">
        <v>11</v>
      </c>
      <c r="C23" s="54"/>
      <c r="D23" s="7" t="s">
        <v>127</v>
      </c>
      <c r="E23" s="8">
        <f>(D23*F21)/1000</f>
        <v>2078.9999999999995</v>
      </c>
      <c r="F23" s="46"/>
    </row>
    <row r="24" spans="1:6" ht="13.5" customHeight="1">
      <c r="A24" s="39"/>
      <c r="B24" s="7" t="s">
        <v>12</v>
      </c>
      <c r="C24" s="54"/>
      <c r="D24" s="7" t="s">
        <v>128</v>
      </c>
      <c r="E24" s="8">
        <f>(D24*F21)/1000</f>
        <v>2629</v>
      </c>
      <c r="F24" s="46"/>
    </row>
    <row r="25" spans="1:6" ht="13.5" customHeight="1">
      <c r="A25" s="39"/>
      <c r="B25" s="7" t="s">
        <v>13</v>
      </c>
      <c r="C25" s="54"/>
      <c r="D25" s="7" t="s">
        <v>129</v>
      </c>
      <c r="E25" s="8">
        <f>(D25*F21)/1000</f>
        <v>3245</v>
      </c>
      <c r="F25" s="46"/>
    </row>
    <row r="26" spans="1:6" ht="13.5" customHeight="1">
      <c r="A26" s="39"/>
      <c r="B26" s="7" t="s">
        <v>14</v>
      </c>
      <c r="C26" s="54"/>
      <c r="D26" s="7" t="s">
        <v>130</v>
      </c>
      <c r="E26" s="8">
        <f>(D26*F21)/1000</f>
        <v>3916</v>
      </c>
      <c r="F26" s="46"/>
    </row>
    <row r="27" spans="1:6" ht="13.5" customHeight="1">
      <c r="A27" s="39"/>
      <c r="B27" s="7" t="s">
        <v>15</v>
      </c>
      <c r="C27" s="54"/>
      <c r="D27" s="7" t="s">
        <v>131</v>
      </c>
      <c r="E27" s="8">
        <f>(D27*F21)/1000</f>
        <v>5060</v>
      </c>
      <c r="F27" s="46"/>
    </row>
    <row r="28" spans="1:6" ht="13.5" customHeight="1">
      <c r="A28" s="39"/>
      <c r="B28" s="7" t="s">
        <v>22</v>
      </c>
      <c r="C28" s="54"/>
      <c r="D28" s="7" t="s">
        <v>328</v>
      </c>
      <c r="E28" s="8">
        <f>(D28*F21)/1000</f>
        <v>6340.4</v>
      </c>
      <c r="F28" s="46"/>
    </row>
    <row r="29" spans="1:6" ht="13.5" customHeight="1">
      <c r="A29" s="39"/>
      <c r="B29" s="7" t="s">
        <v>23</v>
      </c>
      <c r="C29" s="54"/>
      <c r="D29" s="7" t="s">
        <v>136</v>
      </c>
      <c r="E29" s="8">
        <f>(D29*F21)/1000</f>
        <v>8283</v>
      </c>
      <c r="F29" s="47"/>
    </row>
    <row r="30" spans="1:6" ht="13.5" customHeight="1">
      <c r="A30" s="39" t="s">
        <v>24</v>
      </c>
      <c r="B30" s="7" t="s">
        <v>8</v>
      </c>
      <c r="C30" s="54" t="s">
        <v>19</v>
      </c>
      <c r="D30" s="7" t="s">
        <v>327</v>
      </c>
      <c r="E30" s="8">
        <f>(D30*F30)/1000</f>
        <v>799.2</v>
      </c>
      <c r="F30" s="29">
        <v>108000</v>
      </c>
    </row>
    <row r="31" spans="1:6" ht="13.5" customHeight="1">
      <c r="A31" s="39"/>
      <c r="B31" s="7" t="s">
        <v>9</v>
      </c>
      <c r="C31" s="54"/>
      <c r="D31" s="7" t="s">
        <v>125</v>
      </c>
      <c r="E31" s="8">
        <f t="shared" ref="E31:E38" si="1">(D31*$F$31)/1000</f>
        <v>1113</v>
      </c>
      <c r="F31" s="45">
        <v>105000</v>
      </c>
    </row>
    <row r="32" spans="1:6" ht="13.5" customHeight="1">
      <c r="A32" s="39"/>
      <c r="B32" s="7" t="s">
        <v>10</v>
      </c>
      <c r="C32" s="54"/>
      <c r="D32" s="28" t="s">
        <v>380</v>
      </c>
      <c r="E32" s="8">
        <f t="shared" si="1"/>
        <v>1564.5</v>
      </c>
      <c r="F32" s="46"/>
    </row>
    <row r="33" spans="1:6" ht="13.5" customHeight="1">
      <c r="A33" s="39"/>
      <c r="B33" s="7" t="s">
        <v>11</v>
      </c>
      <c r="C33" s="54"/>
      <c r="D33" s="7" t="s">
        <v>127</v>
      </c>
      <c r="E33" s="8">
        <f t="shared" si="1"/>
        <v>1984.4999999999998</v>
      </c>
      <c r="F33" s="46"/>
    </row>
    <row r="34" spans="1:6" ht="13.5" customHeight="1">
      <c r="A34" s="39"/>
      <c r="B34" s="7" t="s">
        <v>12</v>
      </c>
      <c r="C34" s="54"/>
      <c r="D34" s="7" t="s">
        <v>128</v>
      </c>
      <c r="E34" s="8">
        <f t="shared" si="1"/>
        <v>2509.5</v>
      </c>
      <c r="F34" s="46"/>
    </row>
    <row r="35" spans="1:6" ht="13.5" customHeight="1">
      <c r="A35" s="39"/>
      <c r="B35" s="7" t="s">
        <v>13</v>
      </c>
      <c r="C35" s="54"/>
      <c r="D35" s="7" t="s">
        <v>129</v>
      </c>
      <c r="E35" s="8">
        <f t="shared" si="1"/>
        <v>3097.5</v>
      </c>
      <c r="F35" s="46"/>
    </row>
    <row r="36" spans="1:6" ht="13.5" customHeight="1">
      <c r="A36" s="39"/>
      <c r="B36" s="7" t="s">
        <v>14</v>
      </c>
      <c r="C36" s="54"/>
      <c r="D36" s="7" t="s">
        <v>130</v>
      </c>
      <c r="E36" s="8">
        <f t="shared" si="1"/>
        <v>3738</v>
      </c>
      <c r="F36" s="46"/>
    </row>
    <row r="37" spans="1:6" ht="13.5" customHeight="1">
      <c r="A37" s="39"/>
      <c r="B37" s="7" t="s">
        <v>15</v>
      </c>
      <c r="C37" s="54"/>
      <c r="D37" s="7" t="s">
        <v>131</v>
      </c>
      <c r="E37" s="8">
        <f t="shared" si="1"/>
        <v>4830</v>
      </c>
      <c r="F37" s="46"/>
    </row>
    <row r="38" spans="1:6" ht="13.5" customHeight="1">
      <c r="A38" s="39"/>
      <c r="B38" s="7" t="s">
        <v>22</v>
      </c>
      <c r="C38" s="54"/>
      <c r="D38" s="7" t="s">
        <v>328</v>
      </c>
      <c r="E38" s="8">
        <f t="shared" si="1"/>
        <v>6052.2</v>
      </c>
      <c r="F38" s="47"/>
    </row>
    <row r="39" spans="1:6" ht="13.5" customHeight="1">
      <c r="A39" s="39" t="s">
        <v>25</v>
      </c>
      <c r="B39" s="7" t="s">
        <v>26</v>
      </c>
      <c r="C39" s="54" t="s">
        <v>7</v>
      </c>
      <c r="D39" s="7" t="s">
        <v>138</v>
      </c>
      <c r="E39" s="8">
        <f>(D39*$F$39)/1000</f>
        <v>115500</v>
      </c>
      <c r="F39" s="60">
        <v>110000</v>
      </c>
    </row>
    <row r="40" spans="1:6" ht="13.5" customHeight="1">
      <c r="A40" s="39"/>
      <c r="B40" s="7" t="s">
        <v>27</v>
      </c>
      <c r="C40" s="54"/>
      <c r="D40" s="7" t="s">
        <v>138</v>
      </c>
      <c r="E40" s="8">
        <f>(D40*$F$39)/1000</f>
        <v>115500</v>
      </c>
      <c r="F40" s="60"/>
    </row>
    <row r="41" spans="1:6" ht="13.5" customHeight="1">
      <c r="A41" s="6" t="s">
        <v>28</v>
      </c>
      <c r="B41" s="7" t="s">
        <v>29</v>
      </c>
      <c r="C41" s="7" t="s">
        <v>7</v>
      </c>
      <c r="D41" s="7" t="s">
        <v>137</v>
      </c>
      <c r="E41" s="8">
        <f>(D41*F41)/1000</f>
        <v>11440</v>
      </c>
      <c r="F41" s="14" t="s">
        <v>349</v>
      </c>
    </row>
    <row r="42" spans="1:6" ht="13.5" customHeight="1">
      <c r="A42" s="49" t="s">
        <v>234</v>
      </c>
      <c r="B42" s="7" t="s">
        <v>235</v>
      </c>
      <c r="C42" s="40" t="s">
        <v>236</v>
      </c>
      <c r="D42" s="10" t="s">
        <v>316</v>
      </c>
      <c r="E42" s="8">
        <f>(D42*F42)/1000</f>
        <v>765</v>
      </c>
      <c r="F42" s="14" t="s">
        <v>272</v>
      </c>
    </row>
    <row r="43" spans="1:6" ht="13.5" customHeight="1">
      <c r="A43" s="50"/>
      <c r="B43" s="7" t="s">
        <v>237</v>
      </c>
      <c r="C43" s="48"/>
      <c r="D43" s="7" t="s">
        <v>241</v>
      </c>
      <c r="E43" s="8">
        <f>(D43*F43)/1000</f>
        <v>1032.8399999999999</v>
      </c>
      <c r="F43" s="52" t="s">
        <v>315</v>
      </c>
    </row>
    <row r="44" spans="1:6" ht="13.5" customHeight="1">
      <c r="A44" s="50"/>
      <c r="B44" s="7" t="s">
        <v>238</v>
      </c>
      <c r="C44" s="48"/>
      <c r="D44" s="7" t="s">
        <v>242</v>
      </c>
      <c r="E44" s="8">
        <f>(D44*F43)/1000</f>
        <v>1407.32</v>
      </c>
      <c r="F44" s="53"/>
    </row>
    <row r="45" spans="1:6" ht="13.5" customHeight="1">
      <c r="A45" s="50"/>
      <c r="B45" s="7" t="s">
        <v>239</v>
      </c>
      <c r="C45" s="48"/>
      <c r="D45" s="7" t="s">
        <v>243</v>
      </c>
      <c r="E45" s="8">
        <f>(D45*F45)/1000</f>
        <v>1824</v>
      </c>
      <c r="F45" s="52" t="s">
        <v>229</v>
      </c>
    </row>
    <row r="46" spans="1:6" ht="13.5" customHeight="1">
      <c r="A46" s="51"/>
      <c r="B46" s="7" t="s">
        <v>240</v>
      </c>
      <c r="C46" s="41"/>
      <c r="D46" s="7" t="s">
        <v>244</v>
      </c>
      <c r="E46" s="8">
        <f>(D46*F45)/1000</f>
        <v>2850</v>
      </c>
      <c r="F46" s="53"/>
    </row>
    <row r="47" spans="1:6" ht="13.5" customHeight="1">
      <c r="A47" s="49" t="s">
        <v>56</v>
      </c>
      <c r="B47" s="7" t="s">
        <v>270</v>
      </c>
      <c r="C47" s="40" t="s">
        <v>236</v>
      </c>
      <c r="D47" s="7" t="s">
        <v>216</v>
      </c>
      <c r="E47" s="8">
        <f>(D47*F47)/1000</f>
        <v>1170</v>
      </c>
      <c r="F47" s="45">
        <v>130000</v>
      </c>
    </row>
    <row r="48" spans="1:6" ht="13.5" customHeight="1">
      <c r="A48" s="50"/>
      <c r="B48" s="7" t="s">
        <v>268</v>
      </c>
      <c r="C48" s="48"/>
      <c r="D48" s="7" t="s">
        <v>9</v>
      </c>
      <c r="E48" s="8">
        <f>(D48*F47)/1000</f>
        <v>1560</v>
      </c>
      <c r="F48" s="46"/>
    </row>
    <row r="49" spans="1:6" ht="13.5" customHeight="1">
      <c r="A49" s="50"/>
      <c r="B49" s="7" t="s">
        <v>262</v>
      </c>
      <c r="C49" s="41"/>
      <c r="D49" s="7" t="s">
        <v>263</v>
      </c>
      <c r="E49" s="8">
        <f>(D49*F47)/1000</f>
        <v>1690</v>
      </c>
      <c r="F49" s="47"/>
    </row>
    <row r="50" spans="1:6" ht="13.5" customHeight="1">
      <c r="A50" s="50"/>
      <c r="B50" s="7" t="s">
        <v>30</v>
      </c>
      <c r="C50" s="54" t="s">
        <v>19</v>
      </c>
      <c r="D50" s="7" t="s">
        <v>139</v>
      </c>
      <c r="E50" s="8">
        <f>(D50*$F$50)/1000</f>
        <v>3469.68</v>
      </c>
      <c r="F50" s="45">
        <v>122000</v>
      </c>
    </row>
    <row r="51" spans="1:6" ht="13.5" customHeight="1">
      <c r="A51" s="50"/>
      <c r="B51" s="7" t="s">
        <v>31</v>
      </c>
      <c r="C51" s="54"/>
      <c r="D51" s="7" t="s">
        <v>140</v>
      </c>
      <c r="E51" s="8">
        <f>(D51*$F$50)/1000</f>
        <v>3913.76</v>
      </c>
      <c r="F51" s="46"/>
    </row>
    <row r="52" spans="1:6" ht="13.5" customHeight="1">
      <c r="A52" s="50"/>
      <c r="B52" s="7" t="s">
        <v>32</v>
      </c>
      <c r="C52" s="54"/>
      <c r="D52" s="7" t="s">
        <v>141</v>
      </c>
      <c r="E52" s="8">
        <f>(D52*$F$50)/1000</f>
        <v>4372.4799999999996</v>
      </c>
      <c r="F52" s="47"/>
    </row>
    <row r="53" spans="1:6" ht="13.5" customHeight="1">
      <c r="A53" s="50"/>
      <c r="B53" s="7" t="s">
        <v>33</v>
      </c>
      <c r="C53" s="54"/>
      <c r="D53" s="7" t="s">
        <v>142</v>
      </c>
      <c r="E53" s="8">
        <f>(D53*$F$53)/1000</f>
        <v>5404.6</v>
      </c>
      <c r="F53" s="45">
        <v>122000</v>
      </c>
    </row>
    <row r="54" spans="1:6" ht="13.5" customHeight="1">
      <c r="A54" s="50"/>
      <c r="B54" s="7" t="s">
        <v>34</v>
      </c>
      <c r="C54" s="54"/>
      <c r="D54" s="10" t="s">
        <v>317</v>
      </c>
      <c r="E54" s="8">
        <f t="shared" ref="E54:E70" si="2">(D54*$F$53)/1000</f>
        <v>6923.5</v>
      </c>
      <c r="F54" s="46"/>
    </row>
    <row r="55" spans="1:6" ht="13.5" customHeight="1">
      <c r="A55" s="50"/>
      <c r="B55" s="7" t="s">
        <v>35</v>
      </c>
      <c r="C55" s="54"/>
      <c r="D55" s="7" t="s">
        <v>143</v>
      </c>
      <c r="E55" s="8">
        <f t="shared" si="2"/>
        <v>8199.619999999999</v>
      </c>
      <c r="F55" s="46"/>
    </row>
    <row r="56" spans="1:6" ht="13.5" customHeight="1">
      <c r="A56" s="50"/>
      <c r="B56" s="7" t="s">
        <v>36</v>
      </c>
      <c r="C56" s="54"/>
      <c r="D56" s="7" t="s">
        <v>144</v>
      </c>
      <c r="E56" s="8">
        <f t="shared" si="2"/>
        <v>7712.84</v>
      </c>
      <c r="F56" s="46"/>
    </row>
    <row r="57" spans="1:6" ht="13.5" customHeight="1">
      <c r="A57" s="50"/>
      <c r="B57" s="7" t="s">
        <v>37</v>
      </c>
      <c r="C57" s="54"/>
      <c r="D57" s="7" t="s">
        <v>145</v>
      </c>
      <c r="E57" s="8">
        <f t="shared" si="2"/>
        <v>9159.76</v>
      </c>
      <c r="F57" s="46"/>
    </row>
    <row r="58" spans="1:6" ht="13.5" customHeight="1">
      <c r="A58" s="50"/>
      <c r="B58" s="7" t="s">
        <v>38</v>
      </c>
      <c r="C58" s="54"/>
      <c r="D58" s="7" t="s">
        <v>146</v>
      </c>
      <c r="E58" s="8">
        <f t="shared" si="2"/>
        <v>9882</v>
      </c>
      <c r="F58" s="46"/>
    </row>
    <row r="59" spans="1:6" ht="13.5" customHeight="1">
      <c r="A59" s="50"/>
      <c r="B59" s="7" t="s">
        <v>39</v>
      </c>
      <c r="C59" s="54"/>
      <c r="D59" s="7" t="s">
        <v>147</v>
      </c>
      <c r="E59" s="8">
        <f t="shared" si="2"/>
        <v>10614</v>
      </c>
      <c r="F59" s="46"/>
    </row>
    <row r="60" spans="1:6" ht="13.5" customHeight="1">
      <c r="A60" s="50"/>
      <c r="B60" s="7" t="s">
        <v>305</v>
      </c>
      <c r="C60" s="54"/>
      <c r="D60" s="10" t="s">
        <v>306</v>
      </c>
      <c r="E60" s="8">
        <f t="shared" si="2"/>
        <v>12444</v>
      </c>
      <c r="F60" s="46"/>
    </row>
    <row r="61" spans="1:6" ht="13.5" customHeight="1">
      <c r="A61" s="50"/>
      <c r="B61" s="7" t="s">
        <v>40</v>
      </c>
      <c r="C61" s="54"/>
      <c r="D61" s="7" t="s">
        <v>148</v>
      </c>
      <c r="E61" s="8">
        <f t="shared" si="2"/>
        <v>14030</v>
      </c>
      <c r="F61" s="46"/>
    </row>
    <row r="62" spans="1:6" ht="13.5" customHeight="1">
      <c r="A62" s="50"/>
      <c r="B62" s="7" t="s">
        <v>41</v>
      </c>
      <c r="C62" s="54"/>
      <c r="D62" s="7" t="s">
        <v>255</v>
      </c>
      <c r="E62" s="8">
        <f t="shared" si="2"/>
        <v>15860</v>
      </c>
      <c r="F62" s="46"/>
    </row>
    <row r="63" spans="1:6" ht="13.5" customHeight="1">
      <c r="A63" s="50"/>
      <c r="B63" s="7" t="s">
        <v>42</v>
      </c>
      <c r="C63" s="54"/>
      <c r="D63" s="10" t="s">
        <v>318</v>
      </c>
      <c r="E63" s="8">
        <f t="shared" si="2"/>
        <v>15616</v>
      </c>
      <c r="F63" s="46"/>
    </row>
    <row r="64" spans="1:6" ht="13.5" customHeight="1">
      <c r="A64" s="50"/>
      <c r="B64" s="7" t="s">
        <v>43</v>
      </c>
      <c r="C64" s="54"/>
      <c r="D64" s="7" t="s">
        <v>150</v>
      </c>
      <c r="E64" s="8">
        <f t="shared" si="2"/>
        <v>17690</v>
      </c>
      <c r="F64" s="46"/>
    </row>
    <row r="65" spans="1:6" ht="13.5" customHeight="1">
      <c r="A65" s="50"/>
      <c r="B65" s="7" t="s">
        <v>44</v>
      </c>
      <c r="C65" s="54"/>
      <c r="D65" s="7" t="s">
        <v>151</v>
      </c>
      <c r="E65" s="8">
        <f t="shared" si="2"/>
        <v>21646.46</v>
      </c>
      <c r="F65" s="46"/>
    </row>
    <row r="66" spans="1:6" ht="13.5" customHeight="1">
      <c r="A66" s="50"/>
      <c r="B66" s="7" t="s">
        <v>45</v>
      </c>
      <c r="C66" s="54"/>
      <c r="D66" s="7" t="s">
        <v>152</v>
      </c>
      <c r="E66" s="8">
        <f t="shared" si="2"/>
        <v>17080</v>
      </c>
      <c r="F66" s="46"/>
    </row>
    <row r="67" spans="1:6" ht="13.5" customHeight="1">
      <c r="A67" s="50"/>
      <c r="B67" s="7" t="s">
        <v>46</v>
      </c>
      <c r="C67" s="54"/>
      <c r="D67" s="7" t="s">
        <v>153</v>
      </c>
      <c r="E67" s="8">
        <f t="shared" si="2"/>
        <v>19398</v>
      </c>
      <c r="F67" s="46"/>
    </row>
    <row r="68" spans="1:6" ht="13.5" customHeight="1">
      <c r="A68" s="50"/>
      <c r="B68" s="7" t="s">
        <v>298</v>
      </c>
      <c r="C68" s="54"/>
      <c r="D68" s="7" t="s">
        <v>299</v>
      </c>
      <c r="E68" s="8">
        <f t="shared" si="2"/>
        <v>22204</v>
      </c>
      <c r="F68" s="46"/>
    </row>
    <row r="69" spans="1:6" ht="13.5" customHeight="1">
      <c r="A69" s="50"/>
      <c r="B69" s="7" t="s">
        <v>47</v>
      </c>
      <c r="C69" s="54"/>
      <c r="D69" s="10" t="s">
        <v>356</v>
      </c>
      <c r="E69" s="8">
        <f t="shared" si="2"/>
        <v>25986</v>
      </c>
      <c r="F69" s="46"/>
    </row>
    <row r="70" spans="1:6" ht="13.5" customHeight="1">
      <c r="A70" s="50"/>
      <c r="B70" s="7" t="s">
        <v>48</v>
      </c>
      <c r="C70" s="54"/>
      <c r="D70" s="7" t="s">
        <v>154</v>
      </c>
      <c r="E70" s="8">
        <f t="shared" si="2"/>
        <v>27450</v>
      </c>
      <c r="F70" s="47"/>
    </row>
    <row r="71" spans="1:6" ht="13.5" customHeight="1">
      <c r="A71" s="50"/>
      <c r="B71" s="7" t="s">
        <v>49</v>
      </c>
      <c r="C71" s="54" t="s">
        <v>55</v>
      </c>
      <c r="D71" s="7" t="s">
        <v>155</v>
      </c>
      <c r="E71" s="8">
        <f>(D71*$F$71)/1000</f>
        <v>36900</v>
      </c>
      <c r="F71" s="52" t="s">
        <v>229</v>
      </c>
    </row>
    <row r="72" spans="1:6" ht="13.5" customHeight="1">
      <c r="A72" s="50"/>
      <c r="B72" s="7" t="s">
        <v>50</v>
      </c>
      <c r="C72" s="54"/>
      <c r="D72" s="7" t="s">
        <v>156</v>
      </c>
      <c r="E72" s="8">
        <f>(D72*$F$71)/1000</f>
        <v>39150</v>
      </c>
      <c r="F72" s="53"/>
    </row>
    <row r="73" spans="1:6" ht="13.5" customHeight="1">
      <c r="A73" s="50"/>
      <c r="B73" s="7" t="s">
        <v>51</v>
      </c>
      <c r="C73" s="54"/>
      <c r="D73" s="7" t="s">
        <v>157</v>
      </c>
      <c r="E73" s="8">
        <f>(D73*$F$73)/1000</f>
        <v>48640</v>
      </c>
      <c r="F73" s="52" t="s">
        <v>289</v>
      </c>
    </row>
    <row r="74" spans="1:6" ht="13.5" customHeight="1">
      <c r="A74" s="50"/>
      <c r="B74" s="7" t="s">
        <v>52</v>
      </c>
      <c r="C74" s="54"/>
      <c r="D74" s="7" t="s">
        <v>158</v>
      </c>
      <c r="E74" s="8">
        <f>(D74*$F$73)/1000</f>
        <v>57120</v>
      </c>
      <c r="F74" s="69"/>
    </row>
    <row r="75" spans="1:6" ht="13.5" customHeight="1">
      <c r="A75" s="50"/>
      <c r="B75" s="7" t="s">
        <v>53</v>
      </c>
      <c r="C75" s="54"/>
      <c r="D75" s="10" t="s">
        <v>312</v>
      </c>
      <c r="E75" s="8">
        <f>(D75*$F$73)/1000</f>
        <v>72800</v>
      </c>
      <c r="F75" s="69"/>
    </row>
    <row r="76" spans="1:6" ht="13.5" customHeight="1">
      <c r="A76" s="50"/>
      <c r="B76" s="7" t="s">
        <v>54</v>
      </c>
      <c r="C76" s="54"/>
      <c r="D76" s="7" t="s">
        <v>159</v>
      </c>
      <c r="E76" s="8">
        <f>(D76*$F$73)/1000</f>
        <v>82400</v>
      </c>
      <c r="F76" s="53"/>
    </row>
    <row r="77" spans="1:6" ht="13.5" customHeight="1" thickBot="1">
      <c r="A77" s="50"/>
      <c r="B77" s="9" t="s">
        <v>281</v>
      </c>
      <c r="C77" s="40"/>
      <c r="D77" s="9" t="s">
        <v>294</v>
      </c>
      <c r="E77" s="22">
        <f>(D77*$F$77)/1000</f>
        <v>98106</v>
      </c>
      <c r="F77" s="15" t="s">
        <v>230</v>
      </c>
    </row>
    <row r="78" spans="1:6" ht="13.5" customHeight="1">
      <c r="A78" s="23" t="s">
        <v>0</v>
      </c>
      <c r="B78" s="70" t="s">
        <v>1</v>
      </c>
      <c r="C78" s="70"/>
      <c r="D78" s="24" t="s">
        <v>4</v>
      </c>
      <c r="E78" s="25" t="s">
        <v>2</v>
      </c>
      <c r="F78" s="26" t="s">
        <v>3</v>
      </c>
    </row>
    <row r="79" spans="1:6" ht="13.5" customHeight="1">
      <c r="A79" s="39" t="s">
        <v>57</v>
      </c>
      <c r="B79" s="7" t="s">
        <v>6</v>
      </c>
      <c r="C79" s="54" t="s">
        <v>19</v>
      </c>
      <c r="D79" s="7" t="s">
        <v>160</v>
      </c>
      <c r="E79" s="8">
        <f>(D79*$F$79)/1000</f>
        <v>8960</v>
      </c>
      <c r="F79" s="17">
        <v>128000</v>
      </c>
    </row>
    <row r="80" spans="1:6" ht="13.5" customHeight="1">
      <c r="A80" s="39"/>
      <c r="B80" s="7" t="s">
        <v>21</v>
      </c>
      <c r="C80" s="54"/>
      <c r="D80" s="7" t="s">
        <v>161</v>
      </c>
      <c r="E80" s="8">
        <f>(D80*$F$80)/1000</f>
        <v>10370</v>
      </c>
      <c r="F80" s="42">
        <v>122000</v>
      </c>
    </row>
    <row r="81" spans="1:6" ht="13.5" customHeight="1">
      <c r="A81" s="39"/>
      <c r="B81" s="7" t="s">
        <v>8</v>
      </c>
      <c r="C81" s="54"/>
      <c r="D81" s="7" t="s">
        <v>162</v>
      </c>
      <c r="E81" s="8">
        <f>(D81*$F$80)/1000</f>
        <v>12810</v>
      </c>
      <c r="F81" s="43"/>
    </row>
    <row r="82" spans="1:6" ht="13.5" customHeight="1">
      <c r="A82" s="39"/>
      <c r="B82" s="7" t="s">
        <v>9</v>
      </c>
      <c r="C82" s="54"/>
      <c r="D82" s="7" t="s">
        <v>149</v>
      </c>
      <c r="E82" s="8">
        <f>(D82*$F$80)/1000</f>
        <v>15494</v>
      </c>
      <c r="F82" s="43"/>
    </row>
    <row r="83" spans="1:6" ht="13.5" customHeight="1">
      <c r="A83" s="39"/>
      <c r="B83" s="7" t="s">
        <v>10</v>
      </c>
      <c r="C83" s="54"/>
      <c r="D83" s="10" t="s">
        <v>310</v>
      </c>
      <c r="E83" s="8">
        <f>(D83*$F$80)/1000</f>
        <v>18666</v>
      </c>
      <c r="F83" s="43"/>
    </row>
    <row r="84" spans="1:6" ht="13.5" customHeight="1">
      <c r="A84" s="39"/>
      <c r="B84" s="7" t="s">
        <v>11</v>
      </c>
      <c r="C84" s="54"/>
      <c r="D84" s="7" t="s">
        <v>293</v>
      </c>
      <c r="E84" s="8">
        <f>(D84*$F$80)/1000</f>
        <v>21350</v>
      </c>
      <c r="F84" s="44"/>
    </row>
    <row r="85" spans="1:6" ht="13.5" customHeight="1">
      <c r="A85" s="39"/>
      <c r="B85" s="7" t="s">
        <v>12</v>
      </c>
      <c r="C85" s="54"/>
      <c r="D85" s="7" t="s">
        <v>231</v>
      </c>
      <c r="E85" s="8">
        <f>(D85*$F$85)/1000</f>
        <v>24400</v>
      </c>
      <c r="F85" s="19">
        <v>122000</v>
      </c>
    </row>
    <row r="86" spans="1:6" ht="13.5" customHeight="1">
      <c r="A86" s="39"/>
      <c r="B86" s="7" t="s">
        <v>13</v>
      </c>
      <c r="C86" s="54" t="s">
        <v>55</v>
      </c>
      <c r="D86" s="7" t="s">
        <v>166</v>
      </c>
      <c r="E86" s="8">
        <f>(D86*$F$86)/1000</f>
        <v>31740</v>
      </c>
      <c r="F86" s="17" t="s">
        <v>350</v>
      </c>
    </row>
    <row r="87" spans="1:6" ht="13.5" customHeight="1">
      <c r="A87" s="39"/>
      <c r="B87" s="7" t="s">
        <v>14</v>
      </c>
      <c r="C87" s="54"/>
      <c r="D87" s="10" t="s">
        <v>365</v>
      </c>
      <c r="E87" s="8">
        <f>(D87*$F$87)/1000</f>
        <v>39750</v>
      </c>
      <c r="F87" s="42">
        <v>150000</v>
      </c>
    </row>
    <row r="88" spans="1:6" ht="13.5" customHeight="1">
      <c r="A88" s="39"/>
      <c r="B88" s="7" t="s">
        <v>58</v>
      </c>
      <c r="C88" s="54"/>
      <c r="D88" s="7" t="s">
        <v>163</v>
      </c>
      <c r="E88" s="8">
        <f>(D88*$F$87)/1000</f>
        <v>45900</v>
      </c>
      <c r="F88" s="44"/>
    </row>
    <row r="89" spans="1:6" ht="13.5" customHeight="1">
      <c r="A89" s="39"/>
      <c r="B89" s="7" t="s">
        <v>59</v>
      </c>
      <c r="C89" s="54"/>
      <c r="D89" s="7" t="s">
        <v>164</v>
      </c>
      <c r="E89" s="8">
        <f>(D89*$F$89)/1000</f>
        <v>52288</v>
      </c>
      <c r="F89" s="42">
        <v>152000</v>
      </c>
    </row>
    <row r="90" spans="1:6" ht="13.5" customHeight="1">
      <c r="A90" s="39"/>
      <c r="B90" s="7" t="s">
        <v>16</v>
      </c>
      <c r="C90" s="54"/>
      <c r="D90" s="28" t="s">
        <v>366</v>
      </c>
      <c r="E90" s="8">
        <f>(D90*$F$89)/1000</f>
        <v>59888</v>
      </c>
      <c r="F90" s="44"/>
    </row>
    <row r="91" spans="1:6" ht="13.5" customHeight="1">
      <c r="A91" s="39"/>
      <c r="B91" s="7" t="s">
        <v>18</v>
      </c>
      <c r="C91" s="54"/>
      <c r="D91" s="7" t="s">
        <v>267</v>
      </c>
      <c r="E91" s="8">
        <f>(D91*$F$91)/1000</f>
        <v>106800</v>
      </c>
      <c r="F91" s="17" t="s">
        <v>323</v>
      </c>
    </row>
    <row r="92" spans="1:6" ht="13.5" hidden="1" customHeight="1">
      <c r="A92" s="39" t="s">
        <v>60</v>
      </c>
      <c r="B92" s="7" t="s">
        <v>9</v>
      </c>
      <c r="C92" s="7" t="s">
        <v>65</v>
      </c>
      <c r="D92" s="7" t="s">
        <v>304</v>
      </c>
      <c r="E92" s="8">
        <f>(D92*$F$92)/1000</f>
        <v>18758</v>
      </c>
      <c r="F92" s="17" t="s">
        <v>230</v>
      </c>
    </row>
    <row r="93" spans="1:6" ht="13.5" hidden="1" customHeight="1">
      <c r="A93" s="39"/>
      <c r="B93" s="7" t="s">
        <v>10</v>
      </c>
      <c r="C93" s="7" t="s">
        <v>55</v>
      </c>
      <c r="D93" s="10" t="s">
        <v>301</v>
      </c>
      <c r="E93" s="8">
        <f>(D93*$F$92)/1000</f>
        <v>28220</v>
      </c>
      <c r="F93" s="17"/>
    </row>
    <row r="94" spans="1:6" ht="13.5" customHeight="1">
      <c r="A94" s="39"/>
      <c r="B94" s="7" t="s">
        <v>8</v>
      </c>
      <c r="C94" s="40" t="s">
        <v>307</v>
      </c>
      <c r="D94" s="7" t="s">
        <v>308</v>
      </c>
      <c r="E94" s="8">
        <f t="shared" ref="E94:E99" si="3">(D94*$F$94)/1000</f>
        <v>14580</v>
      </c>
      <c r="F94" s="42" t="s">
        <v>295</v>
      </c>
    </row>
    <row r="95" spans="1:6" ht="13.5" customHeight="1">
      <c r="A95" s="39"/>
      <c r="B95" s="7" t="s">
        <v>9</v>
      </c>
      <c r="C95" s="41"/>
      <c r="D95" s="7" t="s">
        <v>309</v>
      </c>
      <c r="E95" s="8">
        <f t="shared" si="3"/>
        <v>17658</v>
      </c>
      <c r="F95" s="43"/>
    </row>
    <row r="96" spans="1:6" ht="13.5" customHeight="1">
      <c r="A96" s="39"/>
      <c r="B96" s="7" t="s">
        <v>8</v>
      </c>
      <c r="C96" s="40" t="s">
        <v>322</v>
      </c>
      <c r="D96" s="7" t="s">
        <v>148</v>
      </c>
      <c r="E96" s="8">
        <f t="shared" si="3"/>
        <v>18630</v>
      </c>
      <c r="F96" s="43"/>
    </row>
    <row r="97" spans="1:6" ht="13.5" customHeight="1">
      <c r="A97" s="39"/>
      <c r="B97" s="7" t="s">
        <v>9</v>
      </c>
      <c r="C97" s="48"/>
      <c r="D97" s="7" t="s">
        <v>150</v>
      </c>
      <c r="E97" s="8">
        <f t="shared" si="3"/>
        <v>23490</v>
      </c>
      <c r="F97" s="43"/>
    </row>
    <row r="98" spans="1:6" ht="13.5" customHeight="1">
      <c r="A98" s="39"/>
      <c r="B98" s="7" t="s">
        <v>10</v>
      </c>
      <c r="C98" s="48"/>
      <c r="D98" s="10" t="s">
        <v>301</v>
      </c>
      <c r="E98" s="8">
        <f t="shared" si="3"/>
        <v>27540</v>
      </c>
      <c r="F98" s="43"/>
    </row>
    <row r="99" spans="1:6" ht="13.5" customHeight="1">
      <c r="A99" s="39"/>
      <c r="B99" s="7" t="s">
        <v>11</v>
      </c>
      <c r="C99" s="48"/>
      <c r="D99" s="7" t="s">
        <v>363</v>
      </c>
      <c r="E99" s="8">
        <f t="shared" si="3"/>
        <v>32238</v>
      </c>
      <c r="F99" s="44"/>
    </row>
    <row r="100" spans="1:6" ht="13.5" hidden="1" customHeight="1">
      <c r="A100" s="39"/>
      <c r="B100" s="7" t="s">
        <v>12</v>
      </c>
      <c r="C100" s="48"/>
      <c r="D100" s="7" t="s">
        <v>166</v>
      </c>
      <c r="E100" s="8">
        <f>(D100*$F$99)/1000</f>
        <v>0</v>
      </c>
      <c r="F100" s="18"/>
    </row>
    <row r="101" spans="1:6" ht="13.5" customHeight="1">
      <c r="A101" s="39"/>
      <c r="B101" s="7" t="s">
        <v>12</v>
      </c>
      <c r="C101" s="48"/>
      <c r="D101" s="7" t="s">
        <v>329</v>
      </c>
      <c r="E101" s="8">
        <f>(D101*$F$101)/1000</f>
        <v>36936</v>
      </c>
      <c r="F101" s="19">
        <v>162000</v>
      </c>
    </row>
    <row r="102" spans="1:6" ht="13.5" customHeight="1">
      <c r="A102" s="39"/>
      <c r="B102" s="7" t="s">
        <v>13</v>
      </c>
      <c r="C102" s="48"/>
      <c r="D102" s="7" t="s">
        <v>167</v>
      </c>
      <c r="E102" s="8">
        <f>(D102*$F$102)/1000</f>
        <v>44322</v>
      </c>
      <c r="F102" s="19">
        <v>166000</v>
      </c>
    </row>
    <row r="103" spans="1:6" ht="13.5" customHeight="1">
      <c r="A103" s="39"/>
      <c r="B103" s="7" t="s">
        <v>15</v>
      </c>
      <c r="C103" s="48"/>
      <c r="D103" s="7" t="s">
        <v>168</v>
      </c>
      <c r="E103" s="8">
        <f>(D103*$F$103)/1000</f>
        <v>64214</v>
      </c>
      <c r="F103" s="17" t="s">
        <v>351</v>
      </c>
    </row>
    <row r="104" spans="1:6" ht="13.5" customHeight="1">
      <c r="A104" s="39"/>
      <c r="B104" s="7" t="s">
        <v>16</v>
      </c>
      <c r="C104" s="48"/>
      <c r="D104" s="7" t="s">
        <v>358</v>
      </c>
      <c r="E104" s="8">
        <f>(D104*$F$104)/1000</f>
        <v>79200</v>
      </c>
      <c r="F104" s="42" t="s">
        <v>332</v>
      </c>
    </row>
    <row r="105" spans="1:6" ht="13.5" customHeight="1">
      <c r="A105" s="39"/>
      <c r="B105" s="7" t="s">
        <v>61</v>
      </c>
      <c r="C105" s="48"/>
      <c r="D105" s="7" t="s">
        <v>280</v>
      </c>
      <c r="E105" s="8">
        <f>(D105*$F$104)/1000</f>
        <v>92880</v>
      </c>
      <c r="F105" s="44"/>
    </row>
    <row r="106" spans="1:6" ht="13.5" customHeight="1">
      <c r="A106" s="39"/>
      <c r="B106" s="7" t="s">
        <v>18</v>
      </c>
      <c r="C106" s="48"/>
      <c r="D106" s="10" t="s">
        <v>278</v>
      </c>
      <c r="E106" s="8">
        <f>(D106*$F$106)/1000</f>
        <v>139400</v>
      </c>
      <c r="F106" s="19" t="s">
        <v>351</v>
      </c>
    </row>
    <row r="107" spans="1:6" ht="13.5" customHeight="1">
      <c r="A107" s="39"/>
      <c r="B107" s="7" t="s">
        <v>62</v>
      </c>
      <c r="C107" s="48"/>
      <c r="D107" s="7" t="s">
        <v>257</v>
      </c>
      <c r="E107" s="8">
        <f>(D107*$F$107)/1000</f>
        <v>154938</v>
      </c>
      <c r="F107" s="17" t="s">
        <v>333</v>
      </c>
    </row>
    <row r="108" spans="1:6" ht="13.5" customHeight="1">
      <c r="A108" s="39"/>
      <c r="B108" s="7" t="s">
        <v>63</v>
      </c>
      <c r="C108" s="48"/>
      <c r="D108" s="7" t="s">
        <v>169</v>
      </c>
      <c r="E108" s="8">
        <f>(D108*$F$108)/1000</f>
        <v>176220</v>
      </c>
      <c r="F108" s="56" t="s">
        <v>325</v>
      </c>
    </row>
    <row r="109" spans="1:6" ht="13.5" customHeight="1">
      <c r="A109" s="39"/>
      <c r="B109" s="7" t="s">
        <v>64</v>
      </c>
      <c r="C109" s="41"/>
      <c r="D109" s="7" t="s">
        <v>266</v>
      </c>
      <c r="E109" s="8">
        <f>(D109*$F$108)/1000</f>
        <v>229680</v>
      </c>
      <c r="F109" s="56"/>
    </row>
    <row r="110" spans="1:6" ht="13.5" customHeight="1">
      <c r="A110" s="39" t="s">
        <v>67</v>
      </c>
      <c r="B110" s="7" t="s">
        <v>13</v>
      </c>
      <c r="C110" s="54" t="s">
        <v>55</v>
      </c>
      <c r="D110" s="7" t="s">
        <v>269</v>
      </c>
      <c r="E110" s="8">
        <f>(D110*$F$110)/1000</f>
        <v>100352</v>
      </c>
      <c r="F110" s="42" t="s">
        <v>66</v>
      </c>
    </row>
    <row r="111" spans="1:6" ht="13.5" customHeight="1">
      <c r="A111" s="39"/>
      <c r="B111" s="7" t="s">
        <v>15</v>
      </c>
      <c r="C111" s="54"/>
      <c r="D111" s="7" t="s">
        <v>253</v>
      </c>
      <c r="E111" s="8">
        <f>(D111*$F$110)/1000</f>
        <v>152292</v>
      </c>
      <c r="F111" s="43"/>
    </row>
    <row r="112" spans="1:6" ht="13.5" customHeight="1">
      <c r="A112" s="39"/>
      <c r="B112" s="7" t="s">
        <v>16</v>
      </c>
      <c r="C112" s="54"/>
      <c r="D112" s="7" t="s">
        <v>170</v>
      </c>
      <c r="E112" s="8">
        <f>(D112*$F$110)/1000</f>
        <v>210896</v>
      </c>
      <c r="F112" s="44"/>
    </row>
    <row r="113" spans="1:6" ht="13.5" customHeight="1">
      <c r="A113" s="39"/>
      <c r="B113" s="7" t="s">
        <v>61</v>
      </c>
      <c r="C113" s="54"/>
      <c r="D113" s="10" t="s">
        <v>290</v>
      </c>
      <c r="E113" s="8">
        <f>(D113*$F$113)/1000</f>
        <v>273360</v>
      </c>
      <c r="F113" s="17" t="s">
        <v>324</v>
      </c>
    </row>
    <row r="114" spans="1:6" ht="13.5" customHeight="1">
      <c r="A114" s="39"/>
      <c r="B114" s="7" t="s">
        <v>18</v>
      </c>
      <c r="C114" s="54"/>
      <c r="D114" s="7" t="s">
        <v>171</v>
      </c>
      <c r="E114" s="8">
        <f>(D114*$F$114)/1000</f>
        <v>354760</v>
      </c>
      <c r="F114" s="19" t="s">
        <v>66</v>
      </c>
    </row>
    <row r="115" spans="1:6" ht="13.5" customHeight="1">
      <c r="A115" s="39" t="s">
        <v>68</v>
      </c>
      <c r="B115" s="7" t="s">
        <v>13</v>
      </c>
      <c r="C115" s="54" t="s">
        <v>55</v>
      </c>
      <c r="D115" s="7" t="s">
        <v>172</v>
      </c>
      <c r="E115" s="8">
        <f>(D115*$F$115)/1000</f>
        <v>76296</v>
      </c>
      <c r="F115" s="56" t="s">
        <v>324</v>
      </c>
    </row>
    <row r="116" spans="1:6" ht="13.5" customHeight="1">
      <c r="A116" s="39"/>
      <c r="B116" s="7" t="s">
        <v>15</v>
      </c>
      <c r="C116" s="54"/>
      <c r="D116" s="7" t="s">
        <v>297</v>
      </c>
      <c r="E116" s="8">
        <f>(D116*$F$115)/1000</f>
        <v>111384</v>
      </c>
      <c r="F116" s="56"/>
    </row>
    <row r="117" spans="1:6" ht="13.5" customHeight="1">
      <c r="A117" s="39"/>
      <c r="B117" s="7" t="s">
        <v>16</v>
      </c>
      <c r="C117" s="54"/>
      <c r="D117" s="7" t="s">
        <v>278</v>
      </c>
      <c r="E117" s="8">
        <f>(D117*$F$115)/1000</f>
        <v>142188</v>
      </c>
      <c r="F117" s="56"/>
    </row>
    <row r="118" spans="1:6" ht="13.5" customHeight="1">
      <c r="A118" s="39"/>
      <c r="B118" s="7" t="s">
        <v>61</v>
      </c>
      <c r="C118" s="54"/>
      <c r="D118" s="7" t="s">
        <v>296</v>
      </c>
      <c r="E118" s="8">
        <f>(D118*$F$115)/1000</f>
        <v>165240</v>
      </c>
      <c r="F118" s="56"/>
    </row>
    <row r="119" spans="1:6" ht="13.5" customHeight="1">
      <c r="A119" s="39"/>
      <c r="B119" s="7" t="s">
        <v>18</v>
      </c>
      <c r="C119" s="54"/>
      <c r="D119" s="7" t="s">
        <v>173</v>
      </c>
      <c r="E119" s="8">
        <f>(D119*$F$115)/1000</f>
        <v>223176</v>
      </c>
      <c r="F119" s="56"/>
    </row>
    <row r="120" spans="1:6" ht="13.5" customHeight="1">
      <c r="A120" s="39" t="s">
        <v>69</v>
      </c>
      <c r="B120" s="7" t="s">
        <v>58</v>
      </c>
      <c r="C120" s="54" t="s">
        <v>55</v>
      </c>
      <c r="D120" s="7" t="s">
        <v>259</v>
      </c>
      <c r="E120" s="8">
        <f>(D120*$F$120)/1000</f>
        <v>76768.399999999994</v>
      </c>
      <c r="F120" s="17" t="s">
        <v>326</v>
      </c>
    </row>
    <row r="121" spans="1:6" ht="13.5" customHeight="1">
      <c r="A121" s="39"/>
      <c r="B121" s="7" t="s">
        <v>16</v>
      </c>
      <c r="C121" s="54"/>
      <c r="D121" s="7" t="s">
        <v>174</v>
      </c>
      <c r="E121" s="8">
        <f>(D121*$F$121)/1000</f>
        <v>126072</v>
      </c>
      <c r="F121" s="17" t="s">
        <v>334</v>
      </c>
    </row>
    <row r="122" spans="1:6" ht="13.5" customHeight="1">
      <c r="A122" s="39"/>
      <c r="B122" s="7" t="s">
        <v>17</v>
      </c>
      <c r="C122" s="54"/>
      <c r="D122" s="7" t="s">
        <v>175</v>
      </c>
      <c r="E122" s="8">
        <f>(D122*$F$122)/1000</f>
        <v>132060</v>
      </c>
      <c r="F122" s="42" t="s">
        <v>333</v>
      </c>
    </row>
    <row r="123" spans="1:6" ht="13.5" customHeight="1">
      <c r="A123" s="39"/>
      <c r="B123" s="7" t="s">
        <v>62</v>
      </c>
      <c r="C123" s="54"/>
      <c r="D123" s="28" t="s">
        <v>384</v>
      </c>
      <c r="E123" s="8">
        <f>(D123*$F$122)/1000</f>
        <v>178746</v>
      </c>
      <c r="F123" s="44"/>
    </row>
    <row r="124" spans="1:6" ht="13.5" customHeight="1">
      <c r="A124" s="39" t="s">
        <v>70</v>
      </c>
      <c r="B124" s="7" t="s">
        <v>71</v>
      </c>
      <c r="C124" s="7" t="s">
        <v>78</v>
      </c>
      <c r="D124" s="7" t="s">
        <v>15</v>
      </c>
      <c r="E124" s="8">
        <f>(D124*$F$124)/1000</f>
        <v>3225</v>
      </c>
      <c r="F124" s="17">
        <v>129000</v>
      </c>
    </row>
    <row r="125" spans="1:6" ht="13.5" customHeight="1">
      <c r="A125" s="39"/>
      <c r="B125" s="40" t="s">
        <v>72</v>
      </c>
      <c r="C125" s="7" t="s">
        <v>78</v>
      </c>
      <c r="D125" s="7" t="s">
        <v>206</v>
      </c>
      <c r="E125" s="8">
        <f>(D125*$F$125)/1000</f>
        <v>3596</v>
      </c>
      <c r="F125" s="42">
        <v>116000</v>
      </c>
    </row>
    <row r="126" spans="1:6" ht="13.5" customHeight="1">
      <c r="A126" s="39"/>
      <c r="B126" s="41"/>
      <c r="C126" s="7" t="s">
        <v>360</v>
      </c>
      <c r="D126" s="7" t="s">
        <v>23</v>
      </c>
      <c r="E126" s="8">
        <f>(D126*$F$125)/1000</f>
        <v>3712</v>
      </c>
      <c r="F126" s="44"/>
    </row>
    <row r="127" spans="1:6" ht="13.5" customHeight="1">
      <c r="A127" s="39"/>
      <c r="B127" s="40" t="s">
        <v>81</v>
      </c>
      <c r="C127" s="7" t="s">
        <v>78</v>
      </c>
      <c r="D127" s="10" t="s">
        <v>178</v>
      </c>
      <c r="E127" s="8">
        <f>(D127*$F$127)/1000</f>
        <v>3842</v>
      </c>
      <c r="F127" s="42">
        <v>113000</v>
      </c>
    </row>
    <row r="128" spans="1:6" ht="13.5" customHeight="1">
      <c r="A128" s="39"/>
      <c r="B128" s="48"/>
      <c r="C128" s="11" t="s">
        <v>79</v>
      </c>
      <c r="D128" s="7" t="s">
        <v>61</v>
      </c>
      <c r="E128" s="8">
        <f>(D128*$F$127)/1000</f>
        <v>3955</v>
      </c>
      <c r="F128" s="43"/>
    </row>
    <row r="129" spans="1:6" ht="13.5" customHeight="1">
      <c r="A129" s="39"/>
      <c r="B129" s="48"/>
      <c r="C129" s="11" t="s">
        <v>370</v>
      </c>
      <c r="D129" s="7" t="s">
        <v>177</v>
      </c>
      <c r="E129" s="8">
        <f>(D129*$F$127)/1000</f>
        <v>5876</v>
      </c>
      <c r="F129" s="44"/>
    </row>
    <row r="130" spans="1:6" ht="13.5" customHeight="1">
      <c r="A130" s="39"/>
      <c r="B130" s="41"/>
      <c r="C130" s="7" t="s">
        <v>371</v>
      </c>
      <c r="D130" s="7" t="s">
        <v>361</v>
      </c>
      <c r="E130" s="8">
        <f>(D130*$F$130)/1000</f>
        <v>4551</v>
      </c>
      <c r="F130" s="19">
        <v>111000</v>
      </c>
    </row>
    <row r="131" spans="1:6" ht="13.5" customHeight="1">
      <c r="A131" s="39"/>
      <c r="B131" s="40" t="s">
        <v>82</v>
      </c>
      <c r="C131" s="11" t="s">
        <v>78</v>
      </c>
      <c r="D131" s="7" t="s">
        <v>176</v>
      </c>
      <c r="E131" s="8">
        <f>(D131*$F$131)/1000</f>
        <v>3630</v>
      </c>
      <c r="F131" s="56">
        <v>110000</v>
      </c>
    </row>
    <row r="132" spans="1:6" ht="13.5" customHeight="1">
      <c r="A132" s="39"/>
      <c r="B132" s="48"/>
      <c r="C132" s="7" t="s">
        <v>79</v>
      </c>
      <c r="D132" s="7" t="s">
        <v>178</v>
      </c>
      <c r="E132" s="8">
        <f>(D132*$F$131)/1000</f>
        <v>3740</v>
      </c>
      <c r="F132" s="56"/>
    </row>
    <row r="133" spans="1:6" ht="13.5" customHeight="1">
      <c r="A133" s="39"/>
      <c r="B133" s="41"/>
      <c r="C133" s="11" t="s">
        <v>80</v>
      </c>
      <c r="D133" s="7" t="s">
        <v>177</v>
      </c>
      <c r="E133" s="8">
        <f>(D133*$F$131)/1000</f>
        <v>5720</v>
      </c>
      <c r="F133" s="56"/>
    </row>
    <row r="134" spans="1:6" ht="13.5" customHeight="1">
      <c r="A134" s="39"/>
      <c r="B134" s="7" t="s">
        <v>73</v>
      </c>
      <c r="C134" s="7" t="s">
        <v>80</v>
      </c>
      <c r="D134" s="7" t="s">
        <v>137</v>
      </c>
      <c r="E134" s="8">
        <f>(D134*$F$134)/1000</f>
        <v>7150</v>
      </c>
      <c r="F134" s="42">
        <v>110000</v>
      </c>
    </row>
    <row r="135" spans="1:6" ht="13.5" customHeight="1">
      <c r="A135" s="39"/>
      <c r="B135" s="7" t="s">
        <v>74</v>
      </c>
      <c r="C135" s="7" t="s">
        <v>80</v>
      </c>
      <c r="D135" s="7" t="s">
        <v>179</v>
      </c>
      <c r="E135" s="8">
        <f>(D135*$F$134)/1000</f>
        <v>8470</v>
      </c>
      <c r="F135" s="44"/>
    </row>
    <row r="136" spans="1:6" ht="13.5" customHeight="1">
      <c r="A136" s="39"/>
      <c r="B136" s="7" t="s">
        <v>75</v>
      </c>
      <c r="C136" s="54" t="s">
        <v>83</v>
      </c>
      <c r="D136" s="7" t="s">
        <v>261</v>
      </c>
      <c r="E136" s="8">
        <f>(D136*$F$136)/1000</f>
        <v>31030</v>
      </c>
      <c r="F136" s="17">
        <v>107000</v>
      </c>
    </row>
    <row r="137" spans="1:6" ht="13.5" customHeight="1">
      <c r="A137" s="39"/>
      <c r="B137" s="7" t="s">
        <v>76</v>
      </c>
      <c r="C137" s="54"/>
      <c r="D137" s="10" t="s">
        <v>314</v>
      </c>
      <c r="E137" s="8">
        <f>(D137*$F$137)/1000</f>
        <v>37389</v>
      </c>
      <c r="F137" s="42">
        <v>103000</v>
      </c>
    </row>
    <row r="138" spans="1:6" ht="13.5" customHeight="1">
      <c r="A138" s="39"/>
      <c r="B138" s="7" t="s">
        <v>77</v>
      </c>
      <c r="C138" s="54"/>
      <c r="D138" s="7" t="s">
        <v>180</v>
      </c>
      <c r="E138" s="8">
        <f>(D138*$F$137)/1000</f>
        <v>44187</v>
      </c>
      <c r="F138" s="44"/>
    </row>
    <row r="139" spans="1:6" ht="13.5" customHeight="1">
      <c r="A139" s="39"/>
      <c r="B139" s="7" t="s">
        <v>21</v>
      </c>
      <c r="C139" s="54"/>
      <c r="D139" s="7" t="s">
        <v>181</v>
      </c>
      <c r="E139" s="8">
        <f>(D139*$F$139)/1000</f>
        <v>57732</v>
      </c>
      <c r="F139" s="43">
        <v>102000</v>
      </c>
    </row>
    <row r="140" spans="1:6" ht="13.5" customHeight="1">
      <c r="A140" s="39"/>
      <c r="B140" s="7" t="s">
        <v>8</v>
      </c>
      <c r="C140" s="54"/>
      <c r="D140" s="7" t="s">
        <v>182</v>
      </c>
      <c r="E140" s="8">
        <f>(D140*$F$139)/1000</f>
        <v>72114</v>
      </c>
      <c r="F140" s="43"/>
    </row>
    <row r="141" spans="1:6" ht="13.5" customHeight="1">
      <c r="A141" s="39"/>
      <c r="B141" s="7" t="s">
        <v>9</v>
      </c>
      <c r="C141" s="54"/>
      <c r="D141" s="7" t="s">
        <v>183</v>
      </c>
      <c r="E141" s="8">
        <f>(D141*$F$139)/1000</f>
        <v>86496</v>
      </c>
      <c r="F141" s="44"/>
    </row>
    <row r="142" spans="1:6" ht="13.5" customHeight="1">
      <c r="A142" s="39"/>
      <c r="B142" s="7" t="s">
        <v>10</v>
      </c>
      <c r="C142" s="54"/>
      <c r="D142" s="7" t="s">
        <v>184</v>
      </c>
      <c r="E142" s="8">
        <f>(D142*$F$142)/1000</f>
        <v>101388</v>
      </c>
      <c r="F142" s="42">
        <v>102000</v>
      </c>
    </row>
    <row r="143" spans="1:6" ht="13.5" customHeight="1">
      <c r="A143" s="39"/>
      <c r="B143" s="7" t="s">
        <v>11</v>
      </c>
      <c r="C143" s="54"/>
      <c r="D143" s="7" t="s">
        <v>185</v>
      </c>
      <c r="E143" s="8">
        <f t="shared" ref="E143:E149" si="4">(D143*$F$142)/1000</f>
        <v>116178</v>
      </c>
      <c r="F143" s="43"/>
    </row>
    <row r="144" spans="1:6" ht="13.5" customHeight="1">
      <c r="A144" s="39"/>
      <c r="B144" s="7" t="s">
        <v>12</v>
      </c>
      <c r="C144" s="54"/>
      <c r="D144" s="7" t="s">
        <v>186</v>
      </c>
      <c r="E144" s="8">
        <f t="shared" si="4"/>
        <v>133008</v>
      </c>
      <c r="F144" s="43"/>
    </row>
    <row r="145" spans="1:6" ht="13.5" customHeight="1">
      <c r="A145" s="39"/>
      <c r="B145" s="7" t="s">
        <v>13</v>
      </c>
      <c r="C145" s="54"/>
      <c r="D145" s="7" t="s">
        <v>187</v>
      </c>
      <c r="E145" s="8">
        <f t="shared" si="4"/>
        <v>148002</v>
      </c>
      <c r="F145" s="43"/>
    </row>
    <row r="146" spans="1:6" ht="13.5" customHeight="1">
      <c r="A146" s="39"/>
      <c r="B146" s="7" t="s">
        <v>14</v>
      </c>
      <c r="C146" s="54"/>
      <c r="D146" s="7" t="s">
        <v>188</v>
      </c>
      <c r="E146" s="8">
        <f t="shared" si="4"/>
        <v>160242</v>
      </c>
      <c r="F146" s="43"/>
    </row>
    <row r="147" spans="1:6" ht="13.5" customHeight="1">
      <c r="A147" s="39"/>
      <c r="B147" s="7" t="s">
        <v>15</v>
      </c>
      <c r="C147" s="54"/>
      <c r="D147" s="10" t="s">
        <v>399</v>
      </c>
      <c r="E147" s="8">
        <f t="shared" si="4"/>
        <v>182988</v>
      </c>
      <c r="F147" s="43"/>
    </row>
    <row r="148" spans="1:6" ht="13.5" customHeight="1">
      <c r="A148" s="39"/>
      <c r="B148" s="7" t="s">
        <v>22</v>
      </c>
      <c r="C148" s="54"/>
      <c r="D148" s="7" t="s">
        <v>189</v>
      </c>
      <c r="E148" s="8">
        <f t="shared" si="4"/>
        <v>204510</v>
      </c>
      <c r="F148" s="43"/>
    </row>
    <row r="149" spans="1:6" ht="13.5" customHeight="1">
      <c r="A149" s="39"/>
      <c r="B149" s="7" t="s">
        <v>16</v>
      </c>
      <c r="C149" s="54"/>
      <c r="D149" s="7" t="s">
        <v>190</v>
      </c>
      <c r="E149" s="8">
        <f t="shared" si="4"/>
        <v>221952</v>
      </c>
      <c r="F149" s="44"/>
    </row>
    <row r="150" spans="1:6" ht="13.5" customHeight="1">
      <c r="A150" s="39"/>
      <c r="B150" s="7" t="s">
        <v>18</v>
      </c>
      <c r="C150" s="54"/>
      <c r="D150" s="7" t="s">
        <v>191</v>
      </c>
      <c r="E150" s="8">
        <f>(D150*$F$150)/1000</f>
        <v>316427</v>
      </c>
      <c r="F150" s="42">
        <v>109000</v>
      </c>
    </row>
    <row r="151" spans="1:6" ht="13.5" customHeight="1">
      <c r="A151" s="39"/>
      <c r="B151" s="7" t="s">
        <v>63</v>
      </c>
      <c r="C151" s="54"/>
      <c r="D151" s="7" t="s">
        <v>192</v>
      </c>
      <c r="E151" s="8">
        <f>(D151*$F$150)/1000</f>
        <v>396324</v>
      </c>
      <c r="F151" s="44"/>
    </row>
    <row r="152" spans="1:6" ht="13.5" customHeight="1">
      <c r="A152" s="39"/>
      <c r="B152" s="7" t="s">
        <v>64</v>
      </c>
      <c r="C152" s="54"/>
      <c r="D152" s="7" t="s">
        <v>193</v>
      </c>
      <c r="E152" s="8">
        <f>(D152*$F$152)/1000</f>
        <v>500710</v>
      </c>
      <c r="F152" s="17">
        <v>115000</v>
      </c>
    </row>
    <row r="153" spans="1:6" ht="13.5" customHeight="1">
      <c r="A153" s="39" t="s">
        <v>85</v>
      </c>
      <c r="B153" s="7" t="s">
        <v>75</v>
      </c>
      <c r="C153" s="54" t="s">
        <v>83</v>
      </c>
      <c r="D153" s="7" t="s">
        <v>194</v>
      </c>
      <c r="E153" s="8">
        <f>(D153*$F$153)/1000</f>
        <v>27600</v>
      </c>
      <c r="F153" s="17">
        <v>115000</v>
      </c>
    </row>
    <row r="154" spans="1:6" ht="13.5" customHeight="1">
      <c r="A154" s="39"/>
      <c r="B154" s="7" t="s">
        <v>76</v>
      </c>
      <c r="C154" s="54"/>
      <c r="D154" s="7" t="s">
        <v>260</v>
      </c>
      <c r="E154" s="8">
        <f>(D154*$F$154)/1000</f>
        <v>42205</v>
      </c>
      <c r="F154" s="42">
        <v>115000</v>
      </c>
    </row>
    <row r="155" spans="1:6" ht="13.5" customHeight="1">
      <c r="A155" s="39"/>
      <c r="B155" s="7" t="s">
        <v>77</v>
      </c>
      <c r="C155" s="54"/>
      <c r="D155" s="7" t="s">
        <v>195</v>
      </c>
      <c r="E155" s="8">
        <f>(D155*$F$154)/1000</f>
        <v>49565</v>
      </c>
      <c r="F155" s="44"/>
    </row>
    <row r="156" spans="1:6" ht="13.5" customHeight="1">
      <c r="A156" s="39"/>
      <c r="B156" s="7" t="s">
        <v>21</v>
      </c>
      <c r="C156" s="54"/>
      <c r="D156" s="7" t="s">
        <v>196</v>
      </c>
      <c r="E156" s="8">
        <f>(D156*$F$156)/1000</f>
        <v>63492</v>
      </c>
      <c r="F156" s="42">
        <v>111000</v>
      </c>
    </row>
    <row r="157" spans="1:6" ht="13.5" customHeight="1">
      <c r="A157" s="39"/>
      <c r="B157" s="7" t="s">
        <v>8</v>
      </c>
      <c r="C157" s="54"/>
      <c r="D157" s="7" t="s">
        <v>197</v>
      </c>
      <c r="E157" s="8">
        <f>(D157*$F$156)/1000</f>
        <v>78588</v>
      </c>
      <c r="F157" s="43"/>
    </row>
    <row r="158" spans="1:6" ht="13.5" customHeight="1">
      <c r="A158" s="39"/>
      <c r="B158" s="7" t="s">
        <v>9</v>
      </c>
      <c r="C158" s="54"/>
      <c r="D158" s="7" t="s">
        <v>198</v>
      </c>
      <c r="E158" s="8">
        <f>(D158*$F$156)/1000</f>
        <v>95016</v>
      </c>
      <c r="F158" s="44"/>
    </row>
    <row r="159" spans="1:6" ht="13.5" customHeight="1">
      <c r="A159" s="39"/>
      <c r="B159" s="7" t="s">
        <v>10</v>
      </c>
      <c r="C159" s="54"/>
      <c r="D159" s="7" t="s">
        <v>199</v>
      </c>
      <c r="E159" s="8">
        <f>(D159*$F$159)/1000</f>
        <v>109779</v>
      </c>
      <c r="F159" s="42">
        <v>111000</v>
      </c>
    </row>
    <row r="160" spans="1:6" ht="13.5" customHeight="1">
      <c r="A160" s="39"/>
      <c r="B160" s="7" t="s">
        <v>11</v>
      </c>
      <c r="C160" s="54"/>
      <c r="D160" s="7" t="s">
        <v>369</v>
      </c>
      <c r="E160" s="8">
        <f t="shared" ref="E160:E165" si="5">(D160*$F$159)/1000</f>
        <v>126207</v>
      </c>
      <c r="F160" s="43"/>
    </row>
    <row r="161" spans="1:6" ht="13.5" customHeight="1">
      <c r="A161" s="39"/>
      <c r="B161" s="7" t="s">
        <v>12</v>
      </c>
      <c r="C161" s="54"/>
      <c r="D161" s="7" t="s">
        <v>200</v>
      </c>
      <c r="E161" s="8">
        <f t="shared" si="5"/>
        <v>142635</v>
      </c>
      <c r="F161" s="43"/>
    </row>
    <row r="162" spans="1:6" ht="13.5" customHeight="1">
      <c r="A162" s="39"/>
      <c r="B162" s="7" t="s">
        <v>13</v>
      </c>
      <c r="C162" s="54"/>
      <c r="D162" s="7" t="s">
        <v>201</v>
      </c>
      <c r="E162" s="8">
        <f t="shared" si="5"/>
        <v>159285</v>
      </c>
      <c r="F162" s="43"/>
    </row>
    <row r="163" spans="1:6" ht="13.5" customHeight="1">
      <c r="A163" s="39"/>
      <c r="B163" s="7" t="s">
        <v>14</v>
      </c>
      <c r="C163" s="54"/>
      <c r="D163" s="7" t="s">
        <v>188</v>
      </c>
      <c r="E163" s="8">
        <f t="shared" si="5"/>
        <v>174381</v>
      </c>
      <c r="F163" s="43"/>
    </row>
    <row r="164" spans="1:6" ht="13.5" customHeight="1">
      <c r="A164" s="39"/>
      <c r="B164" s="7" t="s">
        <v>15</v>
      </c>
      <c r="C164" s="54"/>
      <c r="D164" s="10" t="s">
        <v>291</v>
      </c>
      <c r="E164" s="8">
        <f t="shared" si="5"/>
        <v>198135</v>
      </c>
      <c r="F164" s="43"/>
    </row>
    <row r="165" spans="1:6" ht="13.5" customHeight="1">
      <c r="A165" s="39"/>
      <c r="B165" s="7" t="s">
        <v>16</v>
      </c>
      <c r="C165" s="54"/>
      <c r="D165" s="7" t="s">
        <v>202</v>
      </c>
      <c r="E165" s="8">
        <f t="shared" si="5"/>
        <v>239760</v>
      </c>
      <c r="F165" s="44"/>
    </row>
    <row r="166" spans="1:6" ht="13.5" customHeight="1">
      <c r="A166" s="39"/>
      <c r="B166" s="7" t="s">
        <v>18</v>
      </c>
      <c r="C166" s="54"/>
      <c r="D166" s="7" t="s">
        <v>191</v>
      </c>
      <c r="E166" s="8">
        <f>(D166*$F$166)/1000</f>
        <v>342554</v>
      </c>
      <c r="F166" s="42">
        <v>118000</v>
      </c>
    </row>
    <row r="167" spans="1:6" ht="13.5" customHeight="1">
      <c r="A167" s="39"/>
      <c r="B167" s="7" t="s">
        <v>62</v>
      </c>
      <c r="C167" s="54"/>
      <c r="D167" s="7" t="s">
        <v>203</v>
      </c>
      <c r="E167" s="8">
        <f>(D167*$F$166)/1000</f>
        <v>376656</v>
      </c>
      <c r="F167" s="43"/>
    </row>
    <row r="168" spans="1:6" ht="13.5" customHeight="1">
      <c r="A168" s="39"/>
      <c r="B168" s="7" t="s">
        <v>63</v>
      </c>
      <c r="C168" s="54"/>
      <c r="D168" s="7" t="s">
        <v>204</v>
      </c>
      <c r="E168" s="8">
        <f>(D168*$F$166)/1000</f>
        <v>426216</v>
      </c>
      <c r="F168" s="44"/>
    </row>
    <row r="169" spans="1:6" ht="13.5" customHeight="1" thickBot="1">
      <c r="A169" s="55"/>
      <c r="B169" s="20" t="s">
        <v>64</v>
      </c>
      <c r="C169" s="75"/>
      <c r="D169" s="20" t="s">
        <v>193</v>
      </c>
      <c r="E169" s="21">
        <f>(D169*$F$169)/1000</f>
        <v>548604</v>
      </c>
      <c r="F169" s="27">
        <v>126000</v>
      </c>
    </row>
    <row r="170" spans="1:6" ht="13.5" customHeight="1">
      <c r="A170" s="23" t="s">
        <v>0</v>
      </c>
      <c r="B170" s="70" t="s">
        <v>1</v>
      </c>
      <c r="C170" s="70"/>
      <c r="D170" s="24" t="s">
        <v>4</v>
      </c>
      <c r="E170" s="25" t="s">
        <v>2</v>
      </c>
      <c r="F170" s="26" t="s">
        <v>3</v>
      </c>
    </row>
    <row r="171" spans="1:6" ht="13.5" customHeight="1">
      <c r="A171" s="39" t="s">
        <v>84</v>
      </c>
      <c r="B171" s="7" t="s">
        <v>75</v>
      </c>
      <c r="C171" s="54" t="s">
        <v>83</v>
      </c>
      <c r="D171" s="28" t="s">
        <v>381</v>
      </c>
      <c r="E171" s="8">
        <f>(D171*$F$171)/1000</f>
        <v>34314</v>
      </c>
      <c r="F171" s="17">
        <v>114000</v>
      </c>
    </row>
    <row r="172" spans="1:6" ht="13.5" customHeight="1">
      <c r="A172" s="39"/>
      <c r="B172" s="7" t="s">
        <v>76</v>
      </c>
      <c r="C172" s="54"/>
      <c r="D172" s="7" t="s">
        <v>165</v>
      </c>
      <c r="E172" s="8">
        <f>(D172*$F$172)/1000</f>
        <v>43120</v>
      </c>
      <c r="F172" s="19">
        <v>112000</v>
      </c>
    </row>
    <row r="173" spans="1:6" ht="13.5" customHeight="1">
      <c r="A173" s="49" t="s">
        <v>284</v>
      </c>
      <c r="B173" s="7" t="s">
        <v>286</v>
      </c>
      <c r="C173" s="40" t="s">
        <v>285</v>
      </c>
      <c r="D173" s="7" t="s">
        <v>288</v>
      </c>
      <c r="E173" s="8">
        <f>(D173*$F$173)/1000</f>
        <v>7840</v>
      </c>
      <c r="F173" s="42" t="s">
        <v>289</v>
      </c>
    </row>
    <row r="174" spans="1:6" ht="13.5" customHeight="1">
      <c r="A174" s="51"/>
      <c r="B174" s="7" t="s">
        <v>287</v>
      </c>
      <c r="C174" s="41"/>
      <c r="D174" s="7" t="s">
        <v>220</v>
      </c>
      <c r="E174" s="8">
        <f>(D174*$F$173)/1000</f>
        <v>9920</v>
      </c>
      <c r="F174" s="44"/>
    </row>
    <row r="175" spans="1:6" ht="13.5" customHeight="1">
      <c r="A175" s="49" t="s">
        <v>86</v>
      </c>
      <c r="B175" s="7" t="s">
        <v>87</v>
      </c>
      <c r="C175" s="54" t="s">
        <v>80</v>
      </c>
      <c r="D175" s="10" t="s">
        <v>303</v>
      </c>
      <c r="E175" s="8">
        <f>(D175*$F$175)/1000</f>
        <v>2604</v>
      </c>
      <c r="F175" s="42">
        <v>124000</v>
      </c>
    </row>
    <row r="176" spans="1:6" ht="13.5" customHeight="1">
      <c r="A176" s="50"/>
      <c r="B176" s="7" t="s">
        <v>88</v>
      </c>
      <c r="C176" s="54"/>
      <c r="D176" s="7" t="s">
        <v>205</v>
      </c>
      <c r="E176" s="8">
        <f>(D176*$F$175)/1000</f>
        <v>3137.2</v>
      </c>
      <c r="F176" s="44"/>
    </row>
    <row r="177" spans="1:6" ht="13.5" customHeight="1">
      <c r="A177" s="50"/>
      <c r="B177" s="7" t="s">
        <v>29</v>
      </c>
      <c r="C177" s="54"/>
      <c r="D177" s="7" t="s">
        <v>206</v>
      </c>
      <c r="E177" s="8">
        <f>(D177*$F$177)/1000</f>
        <v>3782</v>
      </c>
      <c r="F177" s="42">
        <v>122000</v>
      </c>
    </row>
    <row r="178" spans="1:6" ht="13.5" customHeight="1">
      <c r="A178" s="50"/>
      <c r="B178" s="7" t="s">
        <v>71</v>
      </c>
      <c r="C178" s="54"/>
      <c r="D178" s="7" t="s">
        <v>207</v>
      </c>
      <c r="E178" s="8">
        <f>(D178*$F$177)/1000</f>
        <v>4636</v>
      </c>
      <c r="F178" s="43"/>
    </row>
    <row r="179" spans="1:6" ht="13.5" customHeight="1">
      <c r="A179" s="51"/>
      <c r="B179" s="7" t="s">
        <v>403</v>
      </c>
      <c r="C179" s="7" t="s">
        <v>404</v>
      </c>
      <c r="D179" s="7" t="s">
        <v>15</v>
      </c>
      <c r="E179" s="8">
        <f>(D179*$F$177)/1000</f>
        <v>3050</v>
      </c>
      <c r="F179" s="44"/>
    </row>
    <row r="180" spans="1:6" ht="13.5" hidden="1" customHeight="1">
      <c r="A180" s="39" t="s">
        <v>373</v>
      </c>
      <c r="B180" s="7" t="s">
        <v>93</v>
      </c>
      <c r="C180" s="54" t="s">
        <v>372</v>
      </c>
      <c r="D180" s="7" t="s">
        <v>135</v>
      </c>
      <c r="E180" s="8">
        <f>(D180*$F$180)/1000</f>
        <v>1725</v>
      </c>
      <c r="F180" s="17" t="s">
        <v>229</v>
      </c>
    </row>
    <row r="181" spans="1:6" ht="13.5" customHeight="1">
      <c r="A181" s="39"/>
      <c r="B181" s="7" t="s">
        <v>256</v>
      </c>
      <c r="C181" s="54"/>
      <c r="D181" s="7"/>
      <c r="E181" s="8"/>
      <c r="F181" s="17">
        <v>162000</v>
      </c>
    </row>
    <row r="182" spans="1:6" ht="13.5" customHeight="1">
      <c r="A182" s="39"/>
      <c r="B182" s="7" t="s">
        <v>90</v>
      </c>
      <c r="C182" s="54"/>
      <c r="D182" s="7"/>
      <c r="E182" s="8"/>
      <c r="F182" s="17">
        <v>160000</v>
      </c>
    </row>
    <row r="183" spans="1:6" ht="13.5" customHeight="1">
      <c r="A183" s="39"/>
      <c r="B183" s="7" t="s">
        <v>265</v>
      </c>
      <c r="C183" s="54"/>
      <c r="D183" s="7"/>
      <c r="E183" s="8"/>
      <c r="F183" s="42">
        <v>158000</v>
      </c>
    </row>
    <row r="184" spans="1:6" ht="13.5" customHeight="1">
      <c r="A184" s="39"/>
      <c r="B184" s="7" t="s">
        <v>91</v>
      </c>
      <c r="C184" s="54"/>
      <c r="D184" s="7"/>
      <c r="E184" s="8"/>
      <c r="F184" s="43"/>
    </row>
    <row r="185" spans="1:6" ht="13.5" customHeight="1">
      <c r="A185" s="39"/>
      <c r="B185" s="7" t="s">
        <v>92</v>
      </c>
      <c r="C185" s="54"/>
      <c r="D185" s="7"/>
      <c r="E185" s="8"/>
      <c r="F185" s="44"/>
    </row>
    <row r="186" spans="1:6" ht="13.5" customHeight="1">
      <c r="A186" s="39"/>
      <c r="B186" s="7" t="s">
        <v>87</v>
      </c>
      <c r="C186" s="54"/>
      <c r="D186" s="7"/>
      <c r="E186" s="8"/>
      <c r="F186" s="42">
        <v>154000</v>
      </c>
    </row>
    <row r="187" spans="1:6" ht="13.5" customHeight="1">
      <c r="A187" s="39"/>
      <c r="B187" s="7" t="s">
        <v>313</v>
      </c>
      <c r="C187" s="54"/>
      <c r="D187" s="7"/>
      <c r="E187" s="8"/>
      <c r="F187" s="43"/>
    </row>
    <row r="188" spans="1:6" ht="14.25" customHeight="1">
      <c r="A188" s="39"/>
      <c r="B188" s="7" t="s">
        <v>29</v>
      </c>
      <c r="C188" s="54"/>
      <c r="D188" s="7"/>
      <c r="E188" s="8"/>
      <c r="F188" s="43"/>
    </row>
    <row r="189" spans="1:6" ht="13.5" customHeight="1">
      <c r="A189" s="39"/>
      <c r="B189" s="7" t="s">
        <v>71</v>
      </c>
      <c r="C189" s="54"/>
      <c r="D189" s="7"/>
      <c r="E189" s="8"/>
      <c r="F189" s="44"/>
    </row>
    <row r="190" spans="1:6" ht="13.5" customHeight="1">
      <c r="A190" s="49" t="s">
        <v>374</v>
      </c>
      <c r="B190" s="7" t="s">
        <v>256</v>
      </c>
      <c r="C190" s="40" t="s">
        <v>370</v>
      </c>
      <c r="D190" s="7" t="s">
        <v>135</v>
      </c>
      <c r="E190" s="8">
        <f>(D190*$F$190)/1000</f>
        <v>1851.5</v>
      </c>
      <c r="F190" s="17">
        <v>161000</v>
      </c>
    </row>
    <row r="191" spans="1:6" ht="13.5" customHeight="1">
      <c r="A191" s="50"/>
      <c r="B191" s="7" t="s">
        <v>90</v>
      </c>
      <c r="C191" s="48"/>
      <c r="D191" s="7" t="s">
        <v>208</v>
      </c>
      <c r="E191" s="8">
        <f>(D191*$F$191)/1000</f>
        <v>1975</v>
      </c>
      <c r="F191" s="17">
        <v>158000</v>
      </c>
    </row>
    <row r="192" spans="1:6" ht="13.5" customHeight="1">
      <c r="A192" s="50"/>
      <c r="B192" s="7" t="s">
        <v>265</v>
      </c>
      <c r="C192" s="48"/>
      <c r="D192" s="7" t="s">
        <v>126</v>
      </c>
      <c r="E192" s="8">
        <f>(D192*$F$192)/1000</f>
        <v>2262</v>
      </c>
      <c r="F192" s="42">
        <v>156000</v>
      </c>
    </row>
    <row r="193" spans="1:6" ht="13.5" customHeight="1">
      <c r="A193" s="50"/>
      <c r="B193" s="7" t="s">
        <v>91</v>
      </c>
      <c r="C193" s="48"/>
      <c r="D193" s="7" t="s">
        <v>209</v>
      </c>
      <c r="E193" s="8">
        <f>(D193*$F$192)/1000</f>
        <v>2418</v>
      </c>
      <c r="F193" s="43"/>
    </row>
    <row r="194" spans="1:6" ht="13.5" customHeight="1">
      <c r="A194" s="50"/>
      <c r="B194" s="7" t="s">
        <v>92</v>
      </c>
      <c r="C194" s="48"/>
      <c r="D194" s="7" t="s">
        <v>210</v>
      </c>
      <c r="E194" s="8">
        <f>(D194*$F$192)/1000</f>
        <v>2698.8</v>
      </c>
      <c r="F194" s="44"/>
    </row>
    <row r="195" spans="1:6" ht="13.5" customHeight="1">
      <c r="A195" s="50"/>
      <c r="B195" s="7" t="s">
        <v>87</v>
      </c>
      <c r="C195" s="48"/>
      <c r="D195" s="7" t="s">
        <v>303</v>
      </c>
      <c r="E195" s="8">
        <f>(D195*$F$195)/1000</f>
        <v>3171</v>
      </c>
      <c r="F195" s="42">
        <v>151000</v>
      </c>
    </row>
    <row r="196" spans="1:6" ht="13.5" customHeight="1">
      <c r="A196" s="50"/>
      <c r="B196" s="7" t="s">
        <v>313</v>
      </c>
      <c r="C196" s="48"/>
      <c r="D196" s="7" t="s">
        <v>15</v>
      </c>
      <c r="E196" s="8">
        <f>(D196*$F$195)/1000</f>
        <v>3775</v>
      </c>
      <c r="F196" s="44"/>
    </row>
    <row r="197" spans="1:6" ht="13.5" customHeight="1">
      <c r="A197" s="51"/>
      <c r="B197" s="7" t="s">
        <v>375</v>
      </c>
      <c r="C197" s="41"/>
      <c r="D197" s="7" t="s">
        <v>379</v>
      </c>
      <c r="E197" s="8">
        <f>(D197*$F$197)/1000</f>
        <v>4592.6499999999996</v>
      </c>
      <c r="F197" s="19">
        <v>155000</v>
      </c>
    </row>
    <row r="198" spans="1:6" ht="13.5" customHeight="1">
      <c r="A198" s="49" t="s">
        <v>359</v>
      </c>
      <c r="B198" s="7" t="s">
        <v>276</v>
      </c>
      <c r="C198" s="40" t="s">
        <v>94</v>
      </c>
      <c r="D198" s="7" t="s">
        <v>211</v>
      </c>
      <c r="E198" s="8">
        <f>(D198*$F$198)/1000</f>
        <v>4222.8</v>
      </c>
      <c r="F198" s="17">
        <f>SUM(F180+3000)</f>
        <v>153000</v>
      </c>
    </row>
    <row r="199" spans="1:6" ht="13.5" customHeight="1">
      <c r="A199" s="50"/>
      <c r="B199" s="7" t="s">
        <v>89</v>
      </c>
      <c r="C199" s="48"/>
      <c r="D199" s="7" t="s">
        <v>211</v>
      </c>
      <c r="E199" s="8">
        <f>(D199*$F$199)/1000</f>
        <v>4554</v>
      </c>
      <c r="F199" s="17">
        <f>SUM(F181+3000)</f>
        <v>165000</v>
      </c>
    </row>
    <row r="200" spans="1:6" ht="13.5" customHeight="1">
      <c r="A200" s="50"/>
      <c r="B200" s="7" t="s">
        <v>90</v>
      </c>
      <c r="C200" s="48"/>
      <c r="D200" s="7" t="s">
        <v>16</v>
      </c>
      <c r="E200" s="8">
        <f>(D200*$F$200)/1000</f>
        <v>4890</v>
      </c>
      <c r="F200" s="17">
        <f>SUM(F182+3000)</f>
        <v>163000</v>
      </c>
    </row>
    <row r="201" spans="1:6" ht="13.5" customHeight="1">
      <c r="A201" s="50"/>
      <c r="B201" s="7" t="s">
        <v>95</v>
      </c>
      <c r="C201" s="48"/>
      <c r="D201" s="7" t="s">
        <v>212</v>
      </c>
      <c r="E201" s="8">
        <f>(D201*$F$201)/1000</f>
        <v>5602.8</v>
      </c>
      <c r="F201" s="42">
        <f>SUM(F183+3000)</f>
        <v>161000</v>
      </c>
    </row>
    <row r="202" spans="1:6" ht="13.5" customHeight="1">
      <c r="A202" s="50"/>
      <c r="B202" s="7" t="s">
        <v>91</v>
      </c>
      <c r="C202" s="48"/>
      <c r="D202" s="7" t="s">
        <v>213</v>
      </c>
      <c r="E202" s="8">
        <f>(D202*$F$201)/1000</f>
        <v>5892.6</v>
      </c>
      <c r="F202" s="43"/>
    </row>
    <row r="203" spans="1:6" ht="13.5" customHeight="1">
      <c r="A203" s="50"/>
      <c r="B203" s="7" t="s">
        <v>92</v>
      </c>
      <c r="C203" s="48"/>
      <c r="D203" s="7" t="s">
        <v>214</v>
      </c>
      <c r="E203" s="8">
        <f>(D203*$F$201)/1000</f>
        <v>6681.5</v>
      </c>
      <c r="F203" s="44"/>
    </row>
    <row r="204" spans="1:6" ht="13.5" customHeight="1">
      <c r="A204" s="51"/>
      <c r="B204" s="7" t="s">
        <v>400</v>
      </c>
      <c r="C204" s="41"/>
      <c r="D204" s="7" t="s">
        <v>401</v>
      </c>
      <c r="E204" s="8">
        <f>(D204*$F$204)/1000</f>
        <v>7441.8</v>
      </c>
      <c r="F204" s="17">
        <f>SUM(F186+3000)</f>
        <v>157000</v>
      </c>
    </row>
    <row r="205" spans="1:6" ht="13.5" customHeight="1">
      <c r="A205" s="39" t="s">
        <v>96</v>
      </c>
      <c r="B205" s="7" t="s">
        <v>99</v>
      </c>
      <c r="C205" s="54" t="s">
        <v>105</v>
      </c>
      <c r="D205" s="7" t="s">
        <v>215</v>
      </c>
      <c r="E205" s="8">
        <f>(D205*$F$205)/1000</f>
        <v>952.5</v>
      </c>
      <c r="F205" s="56">
        <v>127000</v>
      </c>
    </row>
    <row r="206" spans="1:6" ht="13.5" customHeight="1">
      <c r="A206" s="39"/>
      <c r="B206" s="7" t="s">
        <v>100</v>
      </c>
      <c r="C206" s="54"/>
      <c r="D206" s="7" t="s">
        <v>216</v>
      </c>
      <c r="E206" s="8">
        <f>(D206*$F$205)/1000</f>
        <v>1143</v>
      </c>
      <c r="F206" s="56"/>
    </row>
    <row r="207" spans="1:6" ht="13.5" customHeight="1">
      <c r="A207" s="39"/>
      <c r="B207" s="7" t="s">
        <v>101</v>
      </c>
      <c r="C207" s="54"/>
      <c r="D207" s="7" t="s">
        <v>217</v>
      </c>
      <c r="E207" s="8">
        <f t="shared" ref="E207:E212" si="6">(D207*$F$207)/1000</f>
        <v>1660.5</v>
      </c>
      <c r="F207" s="56">
        <v>123000</v>
      </c>
    </row>
    <row r="208" spans="1:6" ht="13.5" customHeight="1">
      <c r="A208" s="39"/>
      <c r="B208" s="7" t="s">
        <v>102</v>
      </c>
      <c r="C208" s="54"/>
      <c r="D208" s="7" t="s">
        <v>218</v>
      </c>
      <c r="E208" s="8">
        <f t="shared" si="6"/>
        <v>2091</v>
      </c>
      <c r="F208" s="56"/>
    </row>
    <row r="209" spans="1:6" ht="13.5" customHeight="1">
      <c r="A209" s="39"/>
      <c r="B209" s="7" t="s">
        <v>103</v>
      </c>
      <c r="C209" s="54" t="s">
        <v>106</v>
      </c>
      <c r="D209" s="7" t="s">
        <v>61</v>
      </c>
      <c r="E209" s="8">
        <f t="shared" si="6"/>
        <v>4305</v>
      </c>
      <c r="F209" s="56"/>
    </row>
    <row r="210" spans="1:6" ht="13.5" customHeight="1">
      <c r="A210" s="39"/>
      <c r="B210" s="7" t="s">
        <v>104</v>
      </c>
      <c r="C210" s="54"/>
      <c r="D210" s="7" t="s">
        <v>219</v>
      </c>
      <c r="E210" s="8">
        <f t="shared" si="6"/>
        <v>5412</v>
      </c>
      <c r="F210" s="56"/>
    </row>
    <row r="211" spans="1:6" ht="13.5" customHeight="1">
      <c r="A211" s="39"/>
      <c r="B211" s="7" t="s">
        <v>97</v>
      </c>
      <c r="C211" s="54"/>
      <c r="D211" s="7" t="s">
        <v>220</v>
      </c>
      <c r="E211" s="8">
        <f t="shared" si="6"/>
        <v>7626</v>
      </c>
      <c r="F211" s="56"/>
    </row>
    <row r="212" spans="1:6" ht="13.5" customHeight="1">
      <c r="A212" s="39"/>
      <c r="B212" s="7" t="s">
        <v>98</v>
      </c>
      <c r="C212" s="54"/>
      <c r="D212" s="7" t="s">
        <v>221</v>
      </c>
      <c r="E212" s="8">
        <f t="shared" si="6"/>
        <v>9225</v>
      </c>
      <c r="F212" s="56"/>
    </row>
    <row r="213" spans="1:6" ht="13.5" customHeight="1">
      <c r="A213" s="76"/>
      <c r="B213" s="7" t="s">
        <v>386</v>
      </c>
      <c r="C213" s="54" t="s">
        <v>108</v>
      </c>
      <c r="D213" s="7" t="s">
        <v>222</v>
      </c>
      <c r="E213" s="8">
        <f t="shared" ref="E213:E219" si="7">(D213*$F$213)/1000</f>
        <v>14456</v>
      </c>
      <c r="F213" s="42">
        <v>139000</v>
      </c>
    </row>
    <row r="214" spans="1:6" ht="13.5" customHeight="1">
      <c r="A214" s="76"/>
      <c r="B214" s="7" t="s">
        <v>387</v>
      </c>
      <c r="C214" s="54"/>
      <c r="D214" s="7" t="s">
        <v>302</v>
      </c>
      <c r="E214" s="8">
        <f t="shared" si="7"/>
        <v>16263</v>
      </c>
      <c r="F214" s="43"/>
    </row>
    <row r="215" spans="1:6" ht="13.5" customHeight="1">
      <c r="A215" s="76"/>
      <c r="B215" s="7" t="s">
        <v>388</v>
      </c>
      <c r="C215" s="54"/>
      <c r="D215" s="7" t="s">
        <v>277</v>
      </c>
      <c r="E215" s="8">
        <f t="shared" si="7"/>
        <v>15290</v>
      </c>
      <c r="F215" s="43"/>
    </row>
    <row r="216" spans="1:6" ht="13.5" customHeight="1">
      <c r="A216" s="76"/>
      <c r="B216" s="7" t="s">
        <v>389</v>
      </c>
      <c r="C216" s="54"/>
      <c r="D216" s="7" t="s">
        <v>149</v>
      </c>
      <c r="E216" s="8">
        <f t="shared" si="7"/>
        <v>17653</v>
      </c>
      <c r="F216" s="43"/>
    </row>
    <row r="217" spans="1:6" ht="13.5" customHeight="1">
      <c r="A217" s="76"/>
      <c r="B217" s="7" t="s">
        <v>390</v>
      </c>
      <c r="C217" s="54"/>
      <c r="D217" s="32" t="s">
        <v>402</v>
      </c>
      <c r="E217" s="8">
        <f t="shared" si="7"/>
        <v>18348</v>
      </c>
      <c r="F217" s="43"/>
    </row>
    <row r="218" spans="1:6" ht="13.5" hidden="1" customHeight="1">
      <c r="A218" s="76"/>
      <c r="B218" s="7" t="s">
        <v>107</v>
      </c>
      <c r="C218" s="54"/>
      <c r="D218" s="7" t="s">
        <v>223</v>
      </c>
      <c r="E218" s="8">
        <f t="shared" si="7"/>
        <v>20433</v>
      </c>
      <c r="F218" s="43"/>
    </row>
    <row r="219" spans="1:6" ht="13.5" customHeight="1">
      <c r="A219" s="76"/>
      <c r="B219" s="7" t="s">
        <v>391</v>
      </c>
      <c r="C219" s="54"/>
      <c r="D219" s="7" t="s">
        <v>319</v>
      </c>
      <c r="E219" s="8">
        <f t="shared" si="7"/>
        <v>21545</v>
      </c>
      <c r="F219" s="44"/>
    </row>
    <row r="220" spans="1:6" ht="13.5" customHeight="1">
      <c r="A220" s="76"/>
      <c r="B220" s="7" t="s">
        <v>392</v>
      </c>
      <c r="C220" s="54"/>
      <c r="D220" s="7" t="s">
        <v>282</v>
      </c>
      <c r="E220" s="8">
        <f>(D220*$F$220)/1000</f>
        <v>25432</v>
      </c>
      <c r="F220" s="42">
        <v>136000</v>
      </c>
    </row>
    <row r="221" spans="1:6" ht="13.5" customHeight="1">
      <c r="A221" s="76"/>
      <c r="B221" s="7" t="s">
        <v>393</v>
      </c>
      <c r="C221" s="54"/>
      <c r="D221" s="7" t="s">
        <v>394</v>
      </c>
      <c r="E221" s="8">
        <f>(D221*$F$220)/1000</f>
        <v>28016</v>
      </c>
      <c r="F221" s="44"/>
    </row>
    <row r="222" spans="1:6" ht="13.5" hidden="1" customHeight="1">
      <c r="A222" s="76"/>
      <c r="B222" s="7" t="s">
        <v>273</v>
      </c>
      <c r="C222" s="54"/>
      <c r="D222" s="7" t="s">
        <v>275</v>
      </c>
      <c r="E222" s="8">
        <f>(D222*$F$220)/1000</f>
        <v>42160</v>
      </c>
      <c r="F222" s="31"/>
    </row>
    <row r="223" spans="1:6" ht="13.5" customHeight="1">
      <c r="A223" s="76"/>
      <c r="B223" s="7" t="s">
        <v>274</v>
      </c>
      <c r="C223" s="54"/>
      <c r="D223" s="7" t="s">
        <v>224</v>
      </c>
      <c r="E223" s="8">
        <f>(D223*$F$223)/1000</f>
        <v>53280</v>
      </c>
      <c r="F223" s="19">
        <v>144000</v>
      </c>
    </row>
    <row r="224" spans="1:6" ht="13.5" customHeight="1">
      <c r="A224" s="49" t="s">
        <v>109</v>
      </c>
      <c r="B224" s="7" t="s">
        <v>335</v>
      </c>
      <c r="C224" s="40" t="s">
        <v>123</v>
      </c>
      <c r="D224" s="28" t="s">
        <v>362</v>
      </c>
      <c r="E224" s="8">
        <f t="shared" ref="E224:E230" si="8">(D224*$F$224)/1000</f>
        <v>532</v>
      </c>
      <c r="F224" s="17">
        <v>152000</v>
      </c>
    </row>
    <row r="225" spans="1:6" ht="13.5" customHeight="1">
      <c r="A225" s="50"/>
      <c r="B225" s="7" t="s">
        <v>336</v>
      </c>
      <c r="C225" s="48"/>
      <c r="D225" s="7" t="s">
        <v>292</v>
      </c>
      <c r="E225" s="8">
        <f>(D225*$F$225)/1000</f>
        <v>630</v>
      </c>
      <c r="F225" s="19">
        <v>150000</v>
      </c>
    </row>
    <row r="226" spans="1:6" ht="13.5" customHeight="1">
      <c r="A226" s="50"/>
      <c r="B226" s="7" t="s">
        <v>338</v>
      </c>
      <c r="C226" s="48"/>
      <c r="D226" s="7" t="s">
        <v>225</v>
      </c>
      <c r="E226" s="8">
        <f t="shared" si="8"/>
        <v>684</v>
      </c>
      <c r="F226" s="42">
        <v>152000</v>
      </c>
    </row>
    <row r="227" spans="1:6" ht="13.5" customHeight="1">
      <c r="A227" s="50"/>
      <c r="B227" s="7" t="s">
        <v>337</v>
      </c>
      <c r="C227" s="48"/>
      <c r="D227" s="7" t="s">
        <v>77</v>
      </c>
      <c r="E227" s="8">
        <f t="shared" si="8"/>
        <v>912</v>
      </c>
      <c r="F227" s="43"/>
    </row>
    <row r="228" spans="1:6" ht="13.5" customHeight="1">
      <c r="A228" s="50"/>
      <c r="B228" s="7" t="s">
        <v>339</v>
      </c>
      <c r="C228" s="48"/>
      <c r="D228" s="7" t="s">
        <v>233</v>
      </c>
      <c r="E228" s="8">
        <f t="shared" si="8"/>
        <v>1064</v>
      </c>
      <c r="F228" s="44"/>
    </row>
    <row r="229" spans="1:6" ht="14.25" hidden="1" customHeight="1">
      <c r="A229" s="50"/>
      <c r="B229" s="7" t="s">
        <v>232</v>
      </c>
      <c r="C229" s="48"/>
      <c r="D229" s="7" t="s">
        <v>233</v>
      </c>
      <c r="E229" s="8">
        <f t="shared" si="8"/>
        <v>1064</v>
      </c>
      <c r="F229" s="18"/>
    </row>
    <row r="230" spans="1:6" ht="13.5" hidden="1" customHeight="1">
      <c r="A230" s="50"/>
      <c r="B230" s="7" t="s">
        <v>248</v>
      </c>
      <c r="C230" s="48"/>
      <c r="D230" s="7" t="s">
        <v>215</v>
      </c>
      <c r="E230" s="8">
        <f t="shared" si="8"/>
        <v>1140</v>
      </c>
      <c r="F230" s="18"/>
    </row>
    <row r="231" spans="1:6" ht="13.5" customHeight="1">
      <c r="A231" s="50"/>
      <c r="B231" s="7" t="s">
        <v>110</v>
      </c>
      <c r="C231" s="48"/>
      <c r="D231" s="7" t="s">
        <v>215</v>
      </c>
      <c r="E231" s="8">
        <f>(D231*$F$231)/1000</f>
        <v>1080</v>
      </c>
      <c r="F231" s="43" t="s">
        <v>353</v>
      </c>
    </row>
    <row r="232" spans="1:6" ht="13.5" customHeight="1">
      <c r="A232" s="50"/>
      <c r="B232" s="7" t="s">
        <v>111</v>
      </c>
      <c r="C232" s="48"/>
      <c r="D232" s="7" t="s">
        <v>216</v>
      </c>
      <c r="E232" s="8">
        <f t="shared" ref="E232:E238" si="9">(D232*$F$231)/1000</f>
        <v>1296</v>
      </c>
      <c r="F232" s="43"/>
    </row>
    <row r="233" spans="1:6" ht="13.5" customHeight="1">
      <c r="A233" s="50"/>
      <c r="B233" s="7" t="s">
        <v>112</v>
      </c>
      <c r="C233" s="48"/>
      <c r="D233" s="7" t="s">
        <v>216</v>
      </c>
      <c r="E233" s="8">
        <f t="shared" si="9"/>
        <v>1296</v>
      </c>
      <c r="F233" s="43"/>
    </row>
    <row r="234" spans="1:6" ht="13.5" customHeight="1">
      <c r="A234" s="50"/>
      <c r="B234" s="7" t="s">
        <v>113</v>
      </c>
      <c r="C234" s="48"/>
      <c r="D234" s="7" t="s">
        <v>8</v>
      </c>
      <c r="E234" s="8">
        <f t="shared" si="9"/>
        <v>1440</v>
      </c>
      <c r="F234" s="43"/>
    </row>
    <row r="235" spans="1:6" ht="12.75" customHeight="1">
      <c r="A235" s="50"/>
      <c r="B235" s="7" t="s">
        <v>114</v>
      </c>
      <c r="C235" s="48"/>
      <c r="D235" s="7" t="s">
        <v>9</v>
      </c>
      <c r="E235" s="8">
        <f t="shared" si="9"/>
        <v>1728</v>
      </c>
      <c r="F235" s="43"/>
    </row>
    <row r="236" spans="1:6" ht="13.5" customHeight="1">
      <c r="A236" s="50"/>
      <c r="B236" s="7" t="s">
        <v>115</v>
      </c>
      <c r="C236" s="48"/>
      <c r="D236" s="7" t="s">
        <v>226</v>
      </c>
      <c r="E236" s="8">
        <f t="shared" si="9"/>
        <v>1584</v>
      </c>
      <c r="F236" s="44"/>
    </row>
    <row r="237" spans="1:6" ht="13.5" hidden="1" customHeight="1">
      <c r="A237" s="50"/>
      <c r="B237" s="33" t="s">
        <v>116</v>
      </c>
      <c r="C237" s="48"/>
      <c r="D237" s="33" t="s">
        <v>252</v>
      </c>
      <c r="E237" s="35">
        <f>(D237*$F$237)/1000</f>
        <v>2310</v>
      </c>
      <c r="F237" s="38">
        <v>154000</v>
      </c>
    </row>
    <row r="238" spans="1:6" ht="13.5" hidden="1" customHeight="1">
      <c r="A238" s="50"/>
      <c r="B238" s="7" t="s">
        <v>251</v>
      </c>
      <c r="C238" s="48"/>
      <c r="D238" s="7" t="s">
        <v>252</v>
      </c>
      <c r="E238" s="8">
        <f t="shared" si="9"/>
        <v>2160</v>
      </c>
      <c r="F238" s="31"/>
    </row>
    <row r="239" spans="1:6" ht="13.5" customHeight="1">
      <c r="A239" s="50"/>
      <c r="B239" s="7" t="s">
        <v>340</v>
      </c>
      <c r="C239" s="48"/>
      <c r="D239" s="32" t="s">
        <v>395</v>
      </c>
      <c r="E239" s="8">
        <f>(D239*$F$239)/1000</f>
        <v>1848</v>
      </c>
      <c r="F239" s="19">
        <v>140000</v>
      </c>
    </row>
    <row r="240" spans="1:6" ht="13.5" customHeight="1">
      <c r="A240" s="50"/>
      <c r="B240" s="7" t="s">
        <v>117</v>
      </c>
      <c r="C240" s="48"/>
      <c r="D240" s="7" t="s">
        <v>227</v>
      </c>
      <c r="E240" s="8">
        <f t="shared" ref="E240:E249" si="10">(D240*$F$240)/1000</f>
        <v>2730</v>
      </c>
      <c r="F240" s="42" t="s">
        <v>354</v>
      </c>
    </row>
    <row r="241" spans="1:6" ht="13.5" customHeight="1">
      <c r="A241" s="50"/>
      <c r="B241" s="7" t="s">
        <v>118</v>
      </c>
      <c r="C241" s="48"/>
      <c r="D241" s="7" t="s">
        <v>227</v>
      </c>
      <c r="E241" s="8">
        <f t="shared" si="10"/>
        <v>2730</v>
      </c>
      <c r="F241" s="43"/>
    </row>
    <row r="242" spans="1:6" ht="13.5" customHeight="1">
      <c r="A242" s="50"/>
      <c r="B242" s="7" t="s">
        <v>320</v>
      </c>
      <c r="C242" s="48"/>
      <c r="D242" s="7" t="s">
        <v>14</v>
      </c>
      <c r="E242" s="8">
        <f t="shared" si="10"/>
        <v>3080</v>
      </c>
      <c r="F242" s="43"/>
    </row>
    <row r="243" spans="1:6" ht="13.5" customHeight="1">
      <c r="A243" s="50"/>
      <c r="B243" s="7" t="s">
        <v>321</v>
      </c>
      <c r="C243" s="48"/>
      <c r="D243" s="7" t="s">
        <v>58</v>
      </c>
      <c r="E243" s="8">
        <f t="shared" si="10"/>
        <v>3360</v>
      </c>
      <c r="F243" s="43"/>
    </row>
    <row r="244" spans="1:6" ht="13.5" customHeight="1">
      <c r="A244" s="50"/>
      <c r="B244" s="7" t="s">
        <v>119</v>
      </c>
      <c r="C244" s="48"/>
      <c r="D244" s="7" t="s">
        <v>228</v>
      </c>
      <c r="E244" s="8">
        <f t="shared" si="10"/>
        <v>3220</v>
      </c>
      <c r="F244" s="43"/>
    </row>
    <row r="245" spans="1:6" ht="13.5" customHeight="1">
      <c r="A245" s="50"/>
      <c r="B245" s="7" t="s">
        <v>382</v>
      </c>
      <c r="C245" s="48"/>
      <c r="D245" s="7" t="s">
        <v>59</v>
      </c>
      <c r="E245" s="8">
        <f t="shared" si="10"/>
        <v>3780</v>
      </c>
      <c r="F245" s="43"/>
    </row>
    <row r="246" spans="1:6" ht="13.5" customHeight="1">
      <c r="A246" s="50"/>
      <c r="B246" s="33" t="s">
        <v>120</v>
      </c>
      <c r="C246" s="48"/>
      <c r="D246" s="33" t="s">
        <v>228</v>
      </c>
      <c r="E246" s="8">
        <f t="shared" si="10"/>
        <v>3220</v>
      </c>
      <c r="F246" s="43"/>
    </row>
    <row r="247" spans="1:6" ht="13.5" customHeight="1">
      <c r="A247" s="50"/>
      <c r="B247" s="7" t="s">
        <v>271</v>
      </c>
      <c r="C247" s="48"/>
      <c r="D247" s="7" t="s">
        <v>367</v>
      </c>
      <c r="E247" s="8">
        <f t="shared" si="10"/>
        <v>4060</v>
      </c>
      <c r="F247" s="43"/>
    </row>
    <row r="248" spans="1:6" ht="13.5" customHeight="1">
      <c r="A248" s="50"/>
      <c r="B248" s="7" t="s">
        <v>368</v>
      </c>
      <c r="C248" s="48"/>
      <c r="D248" s="7" t="s">
        <v>17</v>
      </c>
      <c r="E248" s="8">
        <f t="shared" si="10"/>
        <v>5040</v>
      </c>
      <c r="F248" s="43"/>
    </row>
    <row r="249" spans="1:6" ht="13.5" customHeight="1">
      <c r="A249" s="50"/>
      <c r="B249" s="7" t="s">
        <v>341</v>
      </c>
      <c r="C249" s="48"/>
      <c r="D249" s="7" t="s">
        <v>311</v>
      </c>
      <c r="E249" s="8">
        <f t="shared" si="10"/>
        <v>5880</v>
      </c>
      <c r="F249" s="44"/>
    </row>
    <row r="250" spans="1:6" ht="13.5" customHeight="1">
      <c r="A250" s="50"/>
      <c r="B250" s="33" t="s">
        <v>254</v>
      </c>
      <c r="C250" s="48"/>
      <c r="D250" s="33" t="s">
        <v>131</v>
      </c>
      <c r="E250" s="35">
        <f>(D250*$F$250)/1000</f>
        <v>6440</v>
      </c>
      <c r="F250" s="37">
        <v>140000</v>
      </c>
    </row>
    <row r="251" spans="1:6" ht="13.5" customHeight="1">
      <c r="A251" s="50"/>
      <c r="B251" s="7" t="s">
        <v>121</v>
      </c>
      <c r="C251" s="48"/>
      <c r="D251" s="10" t="s">
        <v>364</v>
      </c>
      <c r="E251" s="8">
        <f>(D251*$F$251)/1000</f>
        <v>7980</v>
      </c>
      <c r="F251" s="19">
        <v>140000</v>
      </c>
    </row>
    <row r="252" spans="1:6" ht="13.5" customHeight="1">
      <c r="A252" s="50"/>
      <c r="B252" s="7" t="s">
        <v>383</v>
      </c>
      <c r="C252" s="48"/>
      <c r="D252" s="10" t="s">
        <v>219</v>
      </c>
      <c r="E252" s="8">
        <f>(D252*$F$252)/1000</f>
        <v>7040</v>
      </c>
      <c r="F252" s="17">
        <v>160000</v>
      </c>
    </row>
    <row r="253" spans="1:6" ht="13.5" hidden="1" customHeight="1">
      <c r="A253" s="50"/>
      <c r="B253" s="33" t="s">
        <v>249</v>
      </c>
      <c r="C253" s="41"/>
      <c r="D253" s="34" t="s">
        <v>385</v>
      </c>
      <c r="E253" s="35">
        <f>(D253*$F$253)/1000</f>
        <v>9211</v>
      </c>
      <c r="F253" s="36">
        <v>151000</v>
      </c>
    </row>
    <row r="254" spans="1:6" ht="13.5" customHeight="1">
      <c r="A254" s="50"/>
      <c r="B254" s="7" t="s">
        <v>249</v>
      </c>
      <c r="C254" s="40" t="s">
        <v>245</v>
      </c>
      <c r="D254" s="7" t="s">
        <v>250</v>
      </c>
      <c r="E254" s="8">
        <f>(D254*$F$254)/1000</f>
        <v>17880</v>
      </c>
      <c r="F254" s="42">
        <v>149000</v>
      </c>
    </row>
    <row r="255" spans="1:6" ht="13.5" hidden="1" customHeight="1">
      <c r="A255" s="50"/>
      <c r="B255" s="7" t="s">
        <v>283</v>
      </c>
      <c r="C255" s="67"/>
      <c r="D255" s="7" t="s">
        <v>247</v>
      </c>
      <c r="E255" s="8">
        <f t="shared" ref="E255:E262" si="11">(D255*$F$254)/1000</f>
        <v>16688</v>
      </c>
      <c r="F255" s="43"/>
    </row>
    <row r="256" spans="1:6" ht="13.5" customHeight="1">
      <c r="A256" s="50"/>
      <c r="B256" s="7" t="s">
        <v>283</v>
      </c>
      <c r="C256" s="67"/>
      <c r="D256" s="7" t="s">
        <v>258</v>
      </c>
      <c r="E256" s="8">
        <f t="shared" si="11"/>
        <v>22350</v>
      </c>
      <c r="F256" s="43"/>
    </row>
    <row r="257" spans="1:6" ht="13.5" customHeight="1">
      <c r="A257" s="50"/>
      <c r="B257" s="7" t="s">
        <v>122</v>
      </c>
      <c r="C257" s="67"/>
      <c r="D257" s="33" t="s">
        <v>396</v>
      </c>
      <c r="E257" s="8">
        <f t="shared" si="11"/>
        <v>21158</v>
      </c>
      <c r="F257" s="43"/>
    </row>
    <row r="258" spans="1:6" ht="13.5" customHeight="1">
      <c r="A258" s="50"/>
      <c r="B258" s="7" t="s">
        <v>352</v>
      </c>
      <c r="C258" s="67"/>
      <c r="D258" s="7" t="s">
        <v>300</v>
      </c>
      <c r="E258" s="8">
        <f t="shared" si="11"/>
        <v>28012</v>
      </c>
      <c r="F258" s="43"/>
    </row>
    <row r="259" spans="1:6" ht="13.5" customHeight="1">
      <c r="A259" s="50"/>
      <c r="B259" s="7" t="s">
        <v>342</v>
      </c>
      <c r="C259" s="67"/>
      <c r="D259" s="32" t="s">
        <v>299</v>
      </c>
      <c r="E259" s="8">
        <f t="shared" si="11"/>
        <v>27118</v>
      </c>
      <c r="F259" s="43"/>
    </row>
    <row r="260" spans="1:6" ht="13.5" customHeight="1">
      <c r="A260" s="50"/>
      <c r="B260" s="7" t="s">
        <v>343</v>
      </c>
      <c r="C260" s="67"/>
      <c r="D260" s="7" t="s">
        <v>279</v>
      </c>
      <c r="E260" s="8">
        <f t="shared" si="11"/>
        <v>31588</v>
      </c>
      <c r="F260" s="43"/>
    </row>
    <row r="261" spans="1:6" ht="13.5" hidden="1" customHeight="1">
      <c r="A261" s="50"/>
      <c r="B261" s="7" t="s">
        <v>246</v>
      </c>
      <c r="C261" s="67"/>
      <c r="D261" s="7" t="s">
        <v>194</v>
      </c>
      <c r="E261" s="8">
        <f t="shared" si="11"/>
        <v>35760</v>
      </c>
      <c r="F261" s="43"/>
    </row>
    <row r="262" spans="1:6" ht="13.5" customHeight="1">
      <c r="A262" s="50"/>
      <c r="B262" s="7" t="s">
        <v>344</v>
      </c>
      <c r="C262" s="67"/>
      <c r="D262" s="7" t="s">
        <v>357</v>
      </c>
      <c r="E262" s="8">
        <f t="shared" si="11"/>
        <v>31290</v>
      </c>
      <c r="F262" s="44"/>
    </row>
    <row r="263" spans="1:6" ht="13.5" customHeight="1">
      <c r="A263" s="50"/>
      <c r="B263" s="7" t="s">
        <v>345</v>
      </c>
      <c r="C263" s="67"/>
      <c r="D263" s="32" t="s">
        <v>397</v>
      </c>
      <c r="E263" s="8">
        <f>(D263*$F$263)/1000</f>
        <v>35960</v>
      </c>
      <c r="F263" s="43">
        <v>155000</v>
      </c>
    </row>
    <row r="264" spans="1:6" ht="13.5" customHeight="1">
      <c r="A264" s="50"/>
      <c r="B264" s="7" t="s">
        <v>346</v>
      </c>
      <c r="C264" s="67"/>
      <c r="D264" s="10" t="s">
        <v>398</v>
      </c>
      <c r="E264" s="8">
        <f>(D264*$F$263)/1000</f>
        <v>44485</v>
      </c>
      <c r="F264" s="44"/>
    </row>
    <row r="265" spans="1:6" ht="13.5" customHeight="1">
      <c r="A265" s="51"/>
      <c r="B265" s="7" t="s">
        <v>347</v>
      </c>
      <c r="C265" s="68"/>
      <c r="D265" s="7" t="s">
        <v>224</v>
      </c>
      <c r="E265" s="8">
        <f>(D265*$F$265)/1000</f>
        <v>59200</v>
      </c>
      <c r="F265" s="17">
        <v>160000</v>
      </c>
    </row>
    <row r="266" spans="1:6" ht="15.75" thickBot="1">
      <c r="A266" s="64" t="s">
        <v>355</v>
      </c>
      <c r="B266" s="65"/>
      <c r="C266" s="65"/>
      <c r="D266" s="65"/>
      <c r="E266" s="65"/>
      <c r="F266" s="66"/>
    </row>
  </sheetData>
  <mergeCells count="113">
    <mergeCell ref="F166:F168"/>
    <mergeCell ref="F192:F194"/>
    <mergeCell ref="F195:F196"/>
    <mergeCell ref="F183:F185"/>
    <mergeCell ref="F186:F189"/>
    <mergeCell ref="F8:F10"/>
    <mergeCell ref="F11:F14"/>
    <mergeCell ref="A198:A204"/>
    <mergeCell ref="C198:C204"/>
    <mergeCell ref="F159:F165"/>
    <mergeCell ref="F240:F249"/>
    <mergeCell ref="C42:C46"/>
    <mergeCell ref="F125:F126"/>
    <mergeCell ref="B127:B130"/>
    <mergeCell ref="C79:C85"/>
    <mergeCell ref="C94:C95"/>
    <mergeCell ref="F43:F44"/>
    <mergeCell ref="F87:F88"/>
    <mergeCell ref="F45:F46"/>
    <mergeCell ref="C86:C91"/>
    <mergeCell ref="F104:F105"/>
    <mergeCell ref="C175:C178"/>
    <mergeCell ref="B170:C170"/>
    <mergeCell ref="C153:C169"/>
    <mergeCell ref="F142:F149"/>
    <mergeCell ref="F89:F90"/>
    <mergeCell ref="F139:F141"/>
    <mergeCell ref="F137:F138"/>
    <mergeCell ref="F131:F133"/>
    <mergeCell ref="F108:F109"/>
    <mergeCell ref="F156:F158"/>
    <mergeCell ref="F201:F203"/>
    <mergeCell ref="F205:F206"/>
    <mergeCell ref="A266:F266"/>
    <mergeCell ref="A171:A172"/>
    <mergeCell ref="A173:A174"/>
    <mergeCell ref="F226:F228"/>
    <mergeCell ref="C171:C172"/>
    <mergeCell ref="A224:A265"/>
    <mergeCell ref="C205:C208"/>
    <mergeCell ref="C173:C174"/>
    <mergeCell ref="C254:C265"/>
    <mergeCell ref="C180:C189"/>
    <mergeCell ref="F263:F264"/>
    <mergeCell ref="F254:F262"/>
    <mergeCell ref="F231:F236"/>
    <mergeCell ref="C224:C253"/>
    <mergeCell ref="C190:C197"/>
    <mergeCell ref="F175:F176"/>
    <mergeCell ref="F173:F174"/>
    <mergeCell ref="F220:F221"/>
    <mergeCell ref="A205:A223"/>
    <mergeCell ref="C209:C212"/>
    <mergeCell ref="C213:C223"/>
    <mergeCell ref="F207:F212"/>
    <mergeCell ref="F213:F219"/>
    <mergeCell ref="A1:F1"/>
    <mergeCell ref="F50:F52"/>
    <mergeCell ref="F53:F70"/>
    <mergeCell ref="A47:A77"/>
    <mergeCell ref="F39:F40"/>
    <mergeCell ref="C20:C29"/>
    <mergeCell ref="A19:A29"/>
    <mergeCell ref="C71:C77"/>
    <mergeCell ref="C39:C40"/>
    <mergeCell ref="A3:F3"/>
    <mergeCell ref="C50:C70"/>
    <mergeCell ref="F73:F76"/>
    <mergeCell ref="A2:F2"/>
    <mergeCell ref="F5:F6"/>
    <mergeCell ref="C5:C6"/>
    <mergeCell ref="A39:A40"/>
    <mergeCell ref="B4:C4"/>
    <mergeCell ref="F31:F38"/>
    <mergeCell ref="C30:C38"/>
    <mergeCell ref="C8:C16"/>
    <mergeCell ref="F15:F18"/>
    <mergeCell ref="A5:A6"/>
    <mergeCell ref="F21:F29"/>
    <mergeCell ref="F134:F135"/>
    <mergeCell ref="F150:F151"/>
    <mergeCell ref="F177:F179"/>
    <mergeCell ref="A180:A189"/>
    <mergeCell ref="A124:A152"/>
    <mergeCell ref="F127:F129"/>
    <mergeCell ref="A190:A197"/>
    <mergeCell ref="A42:A46"/>
    <mergeCell ref="F71:F72"/>
    <mergeCell ref="C115:C119"/>
    <mergeCell ref="A92:A109"/>
    <mergeCell ref="F110:F112"/>
    <mergeCell ref="A175:A179"/>
    <mergeCell ref="A153:A169"/>
    <mergeCell ref="F115:F119"/>
    <mergeCell ref="C136:C152"/>
    <mergeCell ref="F122:F123"/>
    <mergeCell ref="B131:B133"/>
    <mergeCell ref="B78:C78"/>
    <mergeCell ref="C120:C123"/>
    <mergeCell ref="C110:C114"/>
    <mergeCell ref="C96:C109"/>
    <mergeCell ref="F80:F84"/>
    <mergeCell ref="F154:F155"/>
    <mergeCell ref="A30:A38"/>
    <mergeCell ref="B125:B126"/>
    <mergeCell ref="F94:F99"/>
    <mergeCell ref="F47:F49"/>
    <mergeCell ref="C47:C49"/>
    <mergeCell ref="A7:A18"/>
    <mergeCell ref="A79:A91"/>
    <mergeCell ref="A110:A114"/>
    <mergeCell ref="A120:A123"/>
    <mergeCell ref="A115:A119"/>
  </mergeCells>
  <phoneticPr fontId="2" type="noConversion"/>
  <printOptions horizontalCentered="1" verticalCentered="1"/>
  <pageMargins left="0.51181102362204722" right="0.39370078740157483" top="0.59055118110236227" bottom="0.35433070866141736" header="0" footer="0"/>
  <pageSetup paperSize="9" scale="66" fitToHeight="3" orientation="portrait" verticalDpi="300" r:id="rId1"/>
  <headerFooter alignWithMargins="0"/>
  <rowBreaks count="2" manualBreakCount="2">
    <brk id="77" max="16383" man="1"/>
    <brk id="1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Кура</cp:lastModifiedBy>
  <cp:lastPrinted>2013-08-27T04:28:17Z</cp:lastPrinted>
  <dcterms:created xsi:type="dcterms:W3CDTF">2012-06-17T16:13:58Z</dcterms:created>
  <dcterms:modified xsi:type="dcterms:W3CDTF">2013-09-05T08:49:48Z</dcterms:modified>
</cp:coreProperties>
</file>